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 defaultThemeVersion="124226"/>
  <bookViews>
    <workbookView xWindow="0" yWindow="0" windowWidth="19560" windowHeight="11115" firstSheet="19" activeTab="24"/>
  </bookViews>
  <sheets>
    <sheet name="01_Horni Briza" sheetId="2" r:id="rId1"/>
    <sheet name="02_Randeck Maar F" sheetId="1" r:id="rId2"/>
    <sheet name="02_Randeck Maar L" sheetId="5" r:id="rId3"/>
    <sheet name="02_Randeck Maar P" sheetId="3" r:id="rId4"/>
    <sheet name="03_Parschlug" sheetId="4" r:id="rId5"/>
    <sheet name="04_Weingraben P" sheetId="6" r:id="rId6"/>
    <sheet name="04_Weingraben L+F" sheetId="7" r:id="rId7"/>
    <sheet name="05_Wielicka " sheetId="8" r:id="rId8"/>
    <sheet name="06_Swoszowice" sheetId="9" r:id="rId9"/>
    <sheet name="07_Gdow Bay" sheetId="10" r:id="rId10"/>
    <sheet name="08_Devinska Nova Ves L+F" sheetId="11" r:id="rId11"/>
    <sheet name="08_Devinska Nova Ves P" sheetId="12" r:id="rId12"/>
    <sheet name="09_Kirrberg" sheetId="13" r:id="rId13"/>
    <sheet name="10_Entrischenbrunn" sheetId="14" r:id="rId14"/>
    <sheet name="11_Schrotzburg" sheetId="15" r:id="rId15"/>
    <sheet name="12_Türkenschanze" sheetId="16" r:id="rId16"/>
    <sheet name="13_Hernals" sheetId="19" r:id="rId17"/>
    <sheet name="14_Stare Gliwice" sheetId="17" r:id="rId18"/>
    <sheet name="15_Holy Cross Mts" sheetId="21" r:id="rId19"/>
    <sheet name="15_Holy Cross Mts +Stawiany" sheetId="20" r:id="rId20"/>
    <sheet name="16_Erdöbenye Barnamaj" sheetId="24" r:id="rId21"/>
    <sheet name="17_Erdőbénye Kövágó-oldal" sheetId="18" r:id="rId22"/>
    <sheet name="18_Tállya" sheetId="22" r:id="rId23"/>
    <sheet name="19_Erdöbenye Ligetmajor" sheetId="25" r:id="rId24"/>
    <sheet name="20_Steinheim" sheetId="23" r:id="rId25"/>
  </sheets>
  <calcPr calcId="152511"/>
</workbook>
</file>

<file path=xl/calcChain.xml><?xml version="1.0" encoding="utf-8"?>
<calcChain xmlns="http://schemas.openxmlformats.org/spreadsheetml/2006/main">
  <c r="B45" i="24" l="1"/>
  <c r="B46" i="24"/>
  <c r="N39" i="24"/>
  <c r="M39" i="24"/>
  <c r="L39" i="24"/>
  <c r="K39" i="24"/>
  <c r="J39" i="24"/>
  <c r="I39" i="24"/>
  <c r="I41" i="24" s="1"/>
  <c r="H39" i="24"/>
  <c r="H41" i="24" s="1"/>
  <c r="G39" i="24"/>
  <c r="F39" i="24"/>
  <c r="E39" i="24"/>
  <c r="E41" i="24" s="1"/>
  <c r="D39" i="24"/>
  <c r="D41" i="24" s="1"/>
  <c r="C39" i="24"/>
  <c r="B39" i="24"/>
  <c r="O40" i="24" s="1"/>
  <c r="O71" i="20"/>
  <c r="J41" i="24" l="1"/>
  <c r="B41" i="24"/>
  <c r="F41" i="24"/>
  <c r="C41" i="24"/>
  <c r="G41" i="24"/>
  <c r="O39" i="24"/>
  <c r="O42" i="24"/>
  <c r="D43" i="24" s="1"/>
  <c r="B44" i="19"/>
  <c r="D36" i="14"/>
  <c r="O41" i="24" l="1"/>
  <c r="F43" i="24"/>
  <c r="G43" i="24"/>
  <c r="E43" i="24"/>
  <c r="C43" i="24"/>
  <c r="D76" i="5"/>
  <c r="E72" i="5"/>
  <c r="Q73" i="5"/>
  <c r="Q71" i="5"/>
  <c r="O43" i="2"/>
  <c r="O41" i="2"/>
  <c r="O43" i="24" l="1"/>
  <c r="N36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O34" i="25"/>
  <c r="O33" i="25"/>
  <c r="O32" i="25"/>
  <c r="O31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" i="25"/>
  <c r="O5" i="25"/>
  <c r="O4" i="25"/>
  <c r="O39" i="25" l="1"/>
  <c r="O35" i="25"/>
  <c r="O36" i="25"/>
  <c r="G40" i="25"/>
  <c r="C40" i="25"/>
  <c r="E40" i="25"/>
  <c r="F40" i="25"/>
  <c r="O37" i="25"/>
  <c r="G38" i="25" s="1"/>
  <c r="D40" i="25"/>
  <c r="O40" i="25" l="1"/>
  <c r="D38" i="25"/>
  <c r="F38" i="25"/>
  <c r="B38" i="25"/>
  <c r="I38" i="25"/>
  <c r="E38" i="25"/>
  <c r="J38" i="25"/>
  <c r="B42" i="25"/>
  <c r="C38" i="25"/>
  <c r="H38" i="25"/>
  <c r="O38" i="25" l="1"/>
  <c r="B43" i="25"/>
  <c r="N332" i="24" l="1"/>
  <c r="M332" i="24"/>
  <c r="L332" i="24"/>
  <c r="K332" i="24"/>
  <c r="J332" i="24"/>
  <c r="I332" i="24"/>
  <c r="H332" i="24"/>
  <c r="G332" i="24"/>
  <c r="F332" i="24"/>
  <c r="E332" i="24"/>
  <c r="D332" i="24"/>
  <c r="C332" i="24"/>
  <c r="B332" i="24"/>
  <c r="O330" i="24"/>
  <c r="O329" i="24"/>
  <c r="O328" i="24"/>
  <c r="O327" i="24"/>
  <c r="O326" i="24"/>
  <c r="O325" i="24"/>
  <c r="O324" i="24"/>
  <c r="O323" i="24"/>
  <c r="O322" i="24"/>
  <c r="O321" i="24"/>
  <c r="O320" i="24"/>
  <c r="O319" i="24"/>
  <c r="O318" i="24"/>
  <c r="O317" i="24"/>
  <c r="O316" i="24"/>
  <c r="O315" i="24"/>
  <c r="O314" i="24"/>
  <c r="O313" i="24"/>
  <c r="O312" i="24"/>
  <c r="O311" i="24"/>
  <c r="O310" i="24"/>
  <c r="O309" i="24"/>
  <c r="O308" i="24"/>
  <c r="O307" i="24"/>
  <c r="O306" i="24"/>
  <c r="O305" i="24"/>
  <c r="O304" i="24"/>
  <c r="O303" i="24"/>
  <c r="O302" i="24"/>
  <c r="O301" i="24"/>
  <c r="O300" i="24"/>
  <c r="O299" i="24"/>
  <c r="O298" i="24"/>
  <c r="O297" i="24"/>
  <c r="O296" i="24"/>
  <c r="O295" i="24"/>
  <c r="O294" i="24"/>
  <c r="O293" i="24"/>
  <c r="O292" i="24"/>
  <c r="O291" i="24"/>
  <c r="O290" i="24"/>
  <c r="O289" i="24"/>
  <c r="O288" i="24"/>
  <c r="O287" i="24"/>
  <c r="O286" i="24"/>
  <c r="O285" i="24"/>
  <c r="O284" i="24"/>
  <c r="O283" i="24"/>
  <c r="O282" i="24"/>
  <c r="O281" i="24"/>
  <c r="O280" i="24"/>
  <c r="O279" i="24"/>
  <c r="O278" i="24"/>
  <c r="O277" i="24"/>
  <c r="O276" i="24"/>
  <c r="O275" i="24"/>
  <c r="O274" i="24"/>
  <c r="O273" i="24"/>
  <c r="O272" i="24"/>
  <c r="O271" i="24"/>
  <c r="O270" i="24"/>
  <c r="O269" i="24"/>
  <c r="O268" i="24"/>
  <c r="O267" i="24"/>
  <c r="O266" i="24"/>
  <c r="O265" i="24"/>
  <c r="O264" i="24"/>
  <c r="O263" i="24"/>
  <c r="O262" i="24"/>
  <c r="O261" i="24"/>
  <c r="O26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247" i="24"/>
  <c r="O246" i="24"/>
  <c r="O245" i="24"/>
  <c r="O244" i="24"/>
  <c r="O243" i="24"/>
  <c r="O242" i="24"/>
  <c r="O241" i="24"/>
  <c r="O240" i="24"/>
  <c r="O239" i="24"/>
  <c r="O238" i="24"/>
  <c r="O237" i="24"/>
  <c r="O236" i="24"/>
  <c r="O235" i="24"/>
  <c r="O234" i="24"/>
  <c r="O233" i="24"/>
  <c r="O232" i="24"/>
  <c r="O231" i="24"/>
  <c r="O230" i="24"/>
  <c r="O229" i="24"/>
  <c r="O228" i="24"/>
  <c r="O227" i="24"/>
  <c r="O226" i="24"/>
  <c r="O225" i="24"/>
  <c r="O224" i="24"/>
  <c r="O223" i="24"/>
  <c r="O222" i="24"/>
  <c r="O221" i="24"/>
  <c r="O220" i="24"/>
  <c r="O219" i="24"/>
  <c r="O218" i="24"/>
  <c r="O217" i="24"/>
  <c r="O216" i="24"/>
  <c r="O215" i="24"/>
  <c r="O214" i="24"/>
  <c r="O213" i="24"/>
  <c r="O212" i="24"/>
  <c r="O211" i="24"/>
  <c r="O210" i="24"/>
  <c r="O209" i="24"/>
  <c r="O208" i="24"/>
  <c r="O207" i="24"/>
  <c r="O206" i="24"/>
  <c r="O205" i="24"/>
  <c r="O204" i="24"/>
  <c r="O203" i="24"/>
  <c r="O202" i="24"/>
  <c r="O201" i="24"/>
  <c r="O200" i="24"/>
  <c r="O199" i="24"/>
  <c r="O198" i="24"/>
  <c r="O197" i="24"/>
  <c r="O196" i="24"/>
  <c r="O195" i="24"/>
  <c r="O194" i="24"/>
  <c r="O193" i="24"/>
  <c r="O192" i="24"/>
  <c r="O191" i="24"/>
  <c r="O190" i="24"/>
  <c r="O189" i="24"/>
  <c r="O188" i="24"/>
  <c r="O187" i="24"/>
  <c r="O186" i="24"/>
  <c r="O185" i="24"/>
  <c r="O184" i="24"/>
  <c r="O183" i="24"/>
  <c r="O182" i="24"/>
  <c r="O181" i="24"/>
  <c r="O180" i="24"/>
  <c r="O179" i="24"/>
  <c r="O178" i="24"/>
  <c r="O177" i="24"/>
  <c r="O176" i="24"/>
  <c r="O175" i="24"/>
  <c r="O174" i="24"/>
  <c r="O173" i="24"/>
  <c r="O172" i="24"/>
  <c r="O171" i="24"/>
  <c r="O170" i="24"/>
  <c r="O169" i="24"/>
  <c r="O168" i="24"/>
  <c r="O167" i="24"/>
  <c r="O166" i="24"/>
  <c r="O165" i="24"/>
  <c r="O164" i="24"/>
  <c r="O163" i="24"/>
  <c r="O162" i="24"/>
  <c r="O161" i="24"/>
  <c r="O160" i="24"/>
  <c r="O159" i="24"/>
  <c r="O158" i="24"/>
  <c r="O157" i="24"/>
  <c r="O156" i="24"/>
  <c r="O155" i="24"/>
  <c r="O154" i="24"/>
  <c r="O153" i="24"/>
  <c r="O152" i="24"/>
  <c r="O151" i="24"/>
  <c r="O150" i="24"/>
  <c r="O149" i="24"/>
  <c r="O148" i="24"/>
  <c r="O147" i="24"/>
  <c r="O146" i="24"/>
  <c r="O145" i="24"/>
  <c r="O144" i="24"/>
  <c r="O143" i="24"/>
  <c r="O142" i="24"/>
  <c r="O141" i="24"/>
  <c r="O140" i="24"/>
  <c r="O139" i="24"/>
  <c r="O138" i="24"/>
  <c r="O137" i="24"/>
  <c r="O136" i="24"/>
  <c r="O135" i="24"/>
  <c r="O134" i="24"/>
  <c r="O133" i="24"/>
  <c r="O132" i="24"/>
  <c r="O131" i="24"/>
  <c r="O130" i="24"/>
  <c r="O129" i="24"/>
  <c r="O128" i="24"/>
  <c r="O127" i="24"/>
  <c r="O126" i="24"/>
  <c r="O125" i="24"/>
  <c r="O124" i="24"/>
  <c r="O123" i="24"/>
  <c r="O122" i="24"/>
  <c r="O121" i="24"/>
  <c r="O120" i="24"/>
  <c r="O119" i="24"/>
  <c r="O118" i="24"/>
  <c r="O117" i="24"/>
  <c r="O116" i="24"/>
  <c r="O115" i="24"/>
  <c r="O114" i="24"/>
  <c r="O113" i="24"/>
  <c r="O112" i="24"/>
  <c r="O111" i="24"/>
  <c r="O110" i="24"/>
  <c r="O109" i="24"/>
  <c r="O108" i="24"/>
  <c r="O107" i="24"/>
  <c r="O106" i="24"/>
  <c r="O105" i="24"/>
  <c r="O104" i="24"/>
  <c r="O103" i="24"/>
  <c r="O102" i="24"/>
  <c r="O101" i="24"/>
  <c r="O100" i="24"/>
  <c r="O99" i="24"/>
  <c r="O98" i="24"/>
  <c r="O97" i="24"/>
  <c r="O96" i="24"/>
  <c r="O95" i="24"/>
  <c r="O94" i="24"/>
  <c r="O93" i="24"/>
  <c r="O92" i="24"/>
  <c r="O91" i="24"/>
  <c r="O90" i="24"/>
  <c r="O89" i="24"/>
  <c r="O88" i="24"/>
  <c r="O87" i="24"/>
  <c r="O86" i="24"/>
  <c r="O85" i="24"/>
  <c r="O84" i="24"/>
  <c r="O83" i="24"/>
  <c r="O82" i="24"/>
  <c r="O81" i="24"/>
  <c r="O80" i="24"/>
  <c r="O79" i="24"/>
  <c r="O78" i="24"/>
  <c r="O77" i="24"/>
  <c r="O76" i="24"/>
  <c r="O75" i="24"/>
  <c r="O74" i="24"/>
  <c r="O73" i="24"/>
  <c r="O72" i="24"/>
  <c r="O71" i="24"/>
  <c r="O70" i="24"/>
  <c r="O69" i="24"/>
  <c r="O68" i="24"/>
  <c r="O67" i="24"/>
  <c r="O66" i="24"/>
  <c r="O65" i="24"/>
  <c r="O64" i="24"/>
  <c r="O63" i="24"/>
  <c r="O62" i="24"/>
  <c r="O61" i="24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N58" i="23"/>
  <c r="M58" i="23"/>
  <c r="L58" i="23"/>
  <c r="K58" i="23"/>
  <c r="J58" i="23"/>
  <c r="I58" i="23"/>
  <c r="H58" i="23"/>
  <c r="G58" i="23"/>
  <c r="F58" i="23"/>
  <c r="E58" i="23"/>
  <c r="D58" i="23"/>
  <c r="C58" i="23"/>
  <c r="B58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43" i="23"/>
  <c r="O42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42" i="22" l="1"/>
  <c r="C43" i="22" s="1"/>
  <c r="O57" i="23"/>
  <c r="O61" i="23"/>
  <c r="G62" i="23" s="1"/>
  <c r="O58" i="23"/>
  <c r="O38" i="22"/>
  <c r="O39" i="22"/>
  <c r="O332" i="24"/>
  <c r="O331" i="24"/>
  <c r="O335" i="24"/>
  <c r="G336" i="24" s="1"/>
  <c r="E336" i="24"/>
  <c r="O333" i="24"/>
  <c r="H334" i="24" s="1"/>
  <c r="C62" i="23"/>
  <c r="E62" i="23"/>
  <c r="F62" i="23"/>
  <c r="D62" i="23"/>
  <c r="O59" i="23"/>
  <c r="F60" i="23" s="1"/>
  <c r="G43" i="22"/>
  <c r="H41" i="22"/>
  <c r="E43" i="22"/>
  <c r="F43" i="22"/>
  <c r="O40" i="22"/>
  <c r="D43" i="22"/>
  <c r="N67" i="21"/>
  <c r="M67" i="21"/>
  <c r="L67" i="21"/>
  <c r="K67" i="21"/>
  <c r="J67" i="21"/>
  <c r="I67" i="21"/>
  <c r="H67" i="21"/>
  <c r="G67" i="21"/>
  <c r="F67" i="21"/>
  <c r="E67" i="21"/>
  <c r="D67" i="21"/>
  <c r="C67" i="21"/>
  <c r="B67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N70" i="20"/>
  <c r="M70" i="20"/>
  <c r="L70" i="20"/>
  <c r="K70" i="20"/>
  <c r="J70" i="20"/>
  <c r="I70" i="20"/>
  <c r="H70" i="20"/>
  <c r="G70" i="20"/>
  <c r="F70" i="20"/>
  <c r="E70" i="20"/>
  <c r="D70" i="20"/>
  <c r="C70" i="20"/>
  <c r="B70" i="20"/>
  <c r="O68" i="20"/>
  <c r="O67" i="20"/>
  <c r="O66" i="20"/>
  <c r="O65" i="20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69" i="20" s="1"/>
  <c r="O73" i="20" l="1"/>
  <c r="B64" i="23"/>
  <c r="O62" i="23"/>
  <c r="O43" i="22"/>
  <c r="D336" i="24"/>
  <c r="F336" i="24"/>
  <c r="C336" i="24"/>
  <c r="B338" i="24"/>
  <c r="J334" i="24"/>
  <c r="C334" i="24"/>
  <c r="O336" i="24"/>
  <c r="F334" i="24"/>
  <c r="G334" i="24"/>
  <c r="I334" i="24"/>
  <c r="E334" i="24"/>
  <c r="B334" i="24"/>
  <c r="D334" i="24"/>
  <c r="D60" i="23"/>
  <c r="G60" i="23"/>
  <c r="J60" i="23"/>
  <c r="I60" i="23"/>
  <c r="E60" i="23"/>
  <c r="C60" i="23"/>
  <c r="B60" i="23"/>
  <c r="H60" i="23"/>
  <c r="G41" i="22"/>
  <c r="C41" i="22"/>
  <c r="J41" i="22"/>
  <c r="F41" i="22"/>
  <c r="B41" i="22"/>
  <c r="I41" i="22"/>
  <c r="E41" i="22"/>
  <c r="D41" i="22"/>
  <c r="B45" i="22"/>
  <c r="O70" i="20"/>
  <c r="O67" i="21"/>
  <c r="O66" i="21"/>
  <c r="O70" i="21"/>
  <c r="E71" i="21" s="1"/>
  <c r="C71" i="21"/>
  <c r="G71" i="21"/>
  <c r="F71" i="21"/>
  <c r="O68" i="21"/>
  <c r="H69" i="21" s="1"/>
  <c r="D71" i="21"/>
  <c r="C74" i="20"/>
  <c r="G74" i="20"/>
  <c r="E74" i="20"/>
  <c r="F74" i="20"/>
  <c r="D72" i="20"/>
  <c r="D74" i="20"/>
  <c r="O60" i="23" l="1"/>
  <c r="B65" i="23"/>
  <c r="O41" i="22"/>
  <c r="B339" i="24"/>
  <c r="O334" i="24"/>
  <c r="B46" i="22"/>
  <c r="J72" i="20"/>
  <c r="C72" i="20"/>
  <c r="B72" i="20"/>
  <c r="O74" i="20"/>
  <c r="B76" i="20"/>
  <c r="H72" i="20"/>
  <c r="C69" i="21"/>
  <c r="J69" i="21"/>
  <c r="F69" i="21"/>
  <c r="B73" i="21"/>
  <c r="O71" i="21"/>
  <c r="D69" i="21"/>
  <c r="B69" i="21"/>
  <c r="I69" i="21"/>
  <c r="B74" i="21" s="1"/>
  <c r="E69" i="21"/>
  <c r="G69" i="21"/>
  <c r="F72" i="20"/>
  <c r="E72" i="20"/>
  <c r="I72" i="20"/>
  <c r="G72" i="20"/>
  <c r="B77" i="20" l="1"/>
  <c r="O72" i="20"/>
  <c r="O69" i="21"/>
  <c r="N38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7" i="19" s="1"/>
  <c r="O41" i="19" l="1"/>
  <c r="O38" i="19"/>
  <c r="E42" i="19"/>
  <c r="G42" i="19"/>
  <c r="C42" i="19"/>
  <c r="F42" i="19"/>
  <c r="O39" i="19"/>
  <c r="D40" i="19" s="1"/>
  <c r="D42" i="19"/>
  <c r="C40" i="19" l="1"/>
  <c r="B40" i="19"/>
  <c r="J40" i="19"/>
  <c r="F40" i="19"/>
  <c r="H40" i="19"/>
  <c r="O42" i="19"/>
  <c r="I40" i="19"/>
  <c r="B45" i="19" s="1"/>
  <c r="E40" i="19"/>
  <c r="G40" i="19"/>
  <c r="O40" i="19" l="1"/>
  <c r="N53" i="18" l="1"/>
  <c r="M53" i="18"/>
  <c r="L53" i="18"/>
  <c r="K53" i="18"/>
  <c r="J53" i="18"/>
  <c r="I53" i="18"/>
  <c r="H53" i="18"/>
  <c r="G53" i="18"/>
  <c r="F53" i="18"/>
  <c r="E53" i="18"/>
  <c r="D53" i="18"/>
  <c r="C53" i="18"/>
  <c r="O56" i="18" s="1"/>
  <c r="B53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N157" i="17"/>
  <c r="M157" i="17"/>
  <c r="L157" i="17"/>
  <c r="K157" i="17"/>
  <c r="J157" i="17"/>
  <c r="I157" i="17"/>
  <c r="H157" i="17"/>
  <c r="G157" i="17"/>
  <c r="F157" i="17"/>
  <c r="E157" i="17"/>
  <c r="D157" i="17"/>
  <c r="C157" i="17"/>
  <c r="B157" i="17"/>
  <c r="O155" i="17"/>
  <c r="O154" i="17"/>
  <c r="O153" i="17"/>
  <c r="O152" i="17"/>
  <c r="O151" i="17"/>
  <c r="O150" i="17"/>
  <c r="O149" i="17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160" i="17" l="1"/>
  <c r="O53" i="18"/>
  <c r="O52" i="18"/>
  <c r="O157" i="17"/>
  <c r="O156" i="17"/>
  <c r="E57" i="18"/>
  <c r="C57" i="18"/>
  <c r="G57" i="18"/>
  <c r="F57" i="18"/>
  <c r="D57" i="18"/>
  <c r="O54" i="18"/>
  <c r="D55" i="18" s="1"/>
  <c r="C161" i="17"/>
  <c r="G161" i="17"/>
  <c r="E161" i="17"/>
  <c r="F161" i="17"/>
  <c r="D161" i="17"/>
  <c r="O158" i="17"/>
  <c r="B159" i="17" s="1"/>
  <c r="O57" i="18" l="1"/>
  <c r="O161" i="17"/>
  <c r="B163" i="17"/>
  <c r="C159" i="17"/>
  <c r="B59" i="18"/>
  <c r="F55" i="18"/>
  <c r="H55" i="18"/>
  <c r="I55" i="18"/>
  <c r="E55" i="18"/>
  <c r="J55" i="18"/>
  <c r="C55" i="18"/>
  <c r="B55" i="18"/>
  <c r="G55" i="18"/>
  <c r="I159" i="17"/>
  <c r="E159" i="17"/>
  <c r="J159" i="17"/>
  <c r="H159" i="17"/>
  <c r="D159" i="17"/>
  <c r="F159" i="17"/>
  <c r="G159" i="17"/>
  <c r="B60" i="18" l="1"/>
  <c r="O55" i="18"/>
  <c r="O159" i="17"/>
  <c r="B164" i="17"/>
  <c r="N66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P6" i="15"/>
  <c r="P5" i="15"/>
  <c r="P4" i="15"/>
  <c r="P51" i="15" l="1"/>
  <c r="P55" i="15"/>
  <c r="D56" i="15" s="1"/>
  <c r="O65" i="16"/>
  <c r="O69" i="16"/>
  <c r="G70" i="16" s="1"/>
  <c r="O66" i="16"/>
  <c r="P52" i="15"/>
  <c r="C70" i="16"/>
  <c r="O67" i="16"/>
  <c r="D68" i="16" s="1"/>
  <c r="D70" i="16"/>
  <c r="H56" i="15"/>
  <c r="F56" i="15"/>
  <c r="G56" i="15"/>
  <c r="P53" i="15"/>
  <c r="H54" i="15" s="1"/>
  <c r="E56" i="15"/>
  <c r="F70" i="16" l="1"/>
  <c r="E70" i="16"/>
  <c r="B72" i="16"/>
  <c r="O70" i="16"/>
  <c r="C68" i="16"/>
  <c r="D54" i="15"/>
  <c r="K54" i="15"/>
  <c r="P56" i="15"/>
  <c r="F68" i="16"/>
  <c r="H68" i="16"/>
  <c r="J68" i="16"/>
  <c r="B68" i="16"/>
  <c r="I68" i="16"/>
  <c r="E68" i="16"/>
  <c r="G68" i="16"/>
  <c r="I54" i="15"/>
  <c r="G54" i="15"/>
  <c r="E54" i="15"/>
  <c r="C54" i="15"/>
  <c r="J54" i="15"/>
  <c r="C59" i="15" s="1"/>
  <c r="F54" i="15"/>
  <c r="C58" i="15"/>
  <c r="B73" i="16" l="1"/>
  <c r="O68" i="16"/>
  <c r="P54" i="15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5" i="13"/>
  <c r="Q4" i="13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60" i="12" s="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64" i="12" l="1"/>
  <c r="Q33" i="14"/>
  <c r="Q29" i="14"/>
  <c r="Q30" i="14"/>
  <c r="Q57" i="13"/>
  <c r="G58" i="13" s="1"/>
  <c r="Q53" i="13"/>
  <c r="Q54" i="13"/>
  <c r="O61" i="12"/>
  <c r="O32" i="11"/>
  <c r="O31" i="11"/>
  <c r="O35" i="11"/>
  <c r="E36" i="11" s="1"/>
  <c r="G34" i="14"/>
  <c r="E34" i="14"/>
  <c r="I34" i="14"/>
  <c r="H34" i="14"/>
  <c r="Q31" i="14"/>
  <c r="F32" i="14" s="1"/>
  <c r="F34" i="14"/>
  <c r="H58" i="13"/>
  <c r="Q55" i="13"/>
  <c r="C65" i="12"/>
  <c r="G65" i="12"/>
  <c r="E65" i="12"/>
  <c r="F65" i="12"/>
  <c r="D65" i="12"/>
  <c r="O62" i="12"/>
  <c r="F63" i="12" s="1"/>
  <c r="G36" i="11"/>
  <c r="D36" i="11"/>
  <c r="O33" i="11"/>
  <c r="D34" i="11" s="1"/>
  <c r="C36" i="11" l="1"/>
  <c r="E58" i="13"/>
  <c r="F58" i="13"/>
  <c r="I58" i="13"/>
  <c r="E32" i="14"/>
  <c r="Q34" i="14"/>
  <c r="Q58" i="13"/>
  <c r="B67" i="12"/>
  <c r="O65" i="12"/>
  <c r="J34" i="11"/>
  <c r="F36" i="11"/>
  <c r="B38" i="11" s="1"/>
  <c r="C34" i="11"/>
  <c r="H32" i="14"/>
  <c r="J32" i="14"/>
  <c r="L32" i="14"/>
  <c r="D32" i="14"/>
  <c r="K32" i="14"/>
  <c r="G32" i="14"/>
  <c r="I32" i="14"/>
  <c r="H56" i="13"/>
  <c r="D56" i="13"/>
  <c r="K56" i="13"/>
  <c r="L56" i="13"/>
  <c r="G56" i="13"/>
  <c r="E56" i="13"/>
  <c r="D60" i="13"/>
  <c r="F56" i="13"/>
  <c r="J56" i="13"/>
  <c r="I56" i="13"/>
  <c r="C63" i="12"/>
  <c r="J63" i="12"/>
  <c r="H63" i="12"/>
  <c r="D63" i="12"/>
  <c r="I63" i="12"/>
  <c r="E63" i="12"/>
  <c r="B63" i="12"/>
  <c r="G63" i="12"/>
  <c r="H34" i="11"/>
  <c r="F34" i="11"/>
  <c r="I34" i="11"/>
  <c r="E34" i="11"/>
  <c r="B34" i="11"/>
  <c r="G34" i="11"/>
  <c r="B39" i="11" l="1"/>
  <c r="Q32" i="14"/>
  <c r="D37" i="14"/>
  <c r="Q56" i="13"/>
  <c r="B68" i="12"/>
  <c r="O63" i="12"/>
  <c r="O34" i="11"/>
  <c r="O36" i="11"/>
  <c r="D61" i="13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N174" i="8"/>
  <c r="M174" i="8"/>
  <c r="L174" i="8"/>
  <c r="K174" i="8"/>
  <c r="J174" i="8"/>
  <c r="I174" i="8"/>
  <c r="H174" i="8"/>
  <c r="G174" i="8"/>
  <c r="F174" i="8"/>
  <c r="E174" i="8"/>
  <c r="D174" i="8"/>
  <c r="C174" i="8"/>
  <c r="B174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70" i="10" l="1"/>
  <c r="O66" i="10"/>
  <c r="O67" i="10"/>
  <c r="P37" i="9"/>
  <c r="P41" i="9"/>
  <c r="H42" i="9" s="1"/>
  <c r="P38" i="9"/>
  <c r="O174" i="8"/>
  <c r="O173" i="8"/>
  <c r="O177" i="8"/>
  <c r="E178" i="8" s="1"/>
  <c r="E71" i="10"/>
  <c r="F71" i="10"/>
  <c r="O68" i="10"/>
  <c r="G69" i="10" s="1"/>
  <c r="C71" i="10"/>
  <c r="G71" i="10"/>
  <c r="D71" i="10"/>
  <c r="D42" i="9"/>
  <c r="F42" i="9"/>
  <c r="G42" i="9"/>
  <c r="P39" i="9"/>
  <c r="I40" i="9" s="1"/>
  <c r="C178" i="8"/>
  <c r="G178" i="8"/>
  <c r="O175" i="8"/>
  <c r="C69" i="10" l="1"/>
  <c r="B73" i="10"/>
  <c r="H69" i="10"/>
  <c r="O71" i="10"/>
  <c r="E42" i="9"/>
  <c r="P42" i="9" s="1"/>
  <c r="E40" i="9"/>
  <c r="D40" i="9"/>
  <c r="K40" i="9"/>
  <c r="G40" i="9"/>
  <c r="C44" i="9"/>
  <c r="D178" i="8"/>
  <c r="F178" i="8"/>
  <c r="B180" i="8" s="1"/>
  <c r="J69" i="10"/>
  <c r="F69" i="10"/>
  <c r="B69" i="10"/>
  <c r="I69" i="10"/>
  <c r="E69" i="10"/>
  <c r="D69" i="10"/>
  <c r="C40" i="9"/>
  <c r="J40" i="9"/>
  <c r="C45" i="9" s="1"/>
  <c r="F40" i="9"/>
  <c r="H40" i="9"/>
  <c r="I176" i="8"/>
  <c r="E176" i="8"/>
  <c r="J176" i="8"/>
  <c r="D176" i="8"/>
  <c r="F176" i="8"/>
  <c r="H176" i="8"/>
  <c r="C176" i="8"/>
  <c r="B176" i="8"/>
  <c r="G176" i="8"/>
  <c r="B74" i="10" l="1"/>
  <c r="O69" i="10"/>
  <c r="P40" i="9"/>
  <c r="O178" i="8"/>
  <c r="O176" i="8"/>
  <c r="B181" i="8"/>
  <c r="N48" i="7" l="1"/>
  <c r="M48" i="7"/>
  <c r="L48" i="7"/>
  <c r="K48" i="7"/>
  <c r="J48" i="7"/>
  <c r="I48" i="7"/>
  <c r="H48" i="7"/>
  <c r="G48" i="7"/>
  <c r="F48" i="7"/>
  <c r="E48" i="7"/>
  <c r="D48" i="7"/>
  <c r="C48" i="7"/>
  <c r="B48" i="7"/>
  <c r="O46" i="7"/>
  <c r="O45" i="7"/>
  <c r="O44" i="7"/>
  <c r="O47" i="7" s="1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N64" i="6"/>
  <c r="M64" i="6"/>
  <c r="L64" i="6"/>
  <c r="K64" i="6"/>
  <c r="J64" i="6"/>
  <c r="I64" i="6"/>
  <c r="H64" i="6"/>
  <c r="G64" i="6"/>
  <c r="F64" i="6"/>
  <c r="E64" i="6"/>
  <c r="D64" i="6"/>
  <c r="C64" i="6"/>
  <c r="O67" i="6" s="1"/>
  <c r="B64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63" i="6" s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51" i="7" l="1"/>
  <c r="F52" i="7" s="1"/>
  <c r="O48" i="7"/>
  <c r="O64" i="6"/>
  <c r="C52" i="7"/>
  <c r="G52" i="7"/>
  <c r="O49" i="7"/>
  <c r="D50" i="7" s="1"/>
  <c r="C68" i="6"/>
  <c r="G68" i="6"/>
  <c r="E68" i="6"/>
  <c r="F68" i="6"/>
  <c r="D68" i="6"/>
  <c r="O65" i="6"/>
  <c r="F66" i="6" s="1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D52" i="7" l="1"/>
  <c r="E52" i="7"/>
  <c r="B54" i="7" s="1"/>
  <c r="G74" i="5"/>
  <c r="J50" i="7"/>
  <c r="C50" i="7"/>
  <c r="C66" i="6"/>
  <c r="B70" i="6"/>
  <c r="H66" i="6"/>
  <c r="J66" i="6"/>
  <c r="O68" i="6"/>
  <c r="F50" i="7"/>
  <c r="H50" i="7"/>
  <c r="B50" i="7"/>
  <c r="I50" i="7"/>
  <c r="E50" i="7"/>
  <c r="G50" i="7"/>
  <c r="D66" i="6"/>
  <c r="I66" i="6"/>
  <c r="E66" i="6"/>
  <c r="B66" i="6"/>
  <c r="G66" i="6"/>
  <c r="Q69" i="5"/>
  <c r="Q70" i="5"/>
  <c r="J72" i="5"/>
  <c r="O52" i="7" l="1"/>
  <c r="I74" i="5"/>
  <c r="E74" i="5"/>
  <c r="H74" i="5"/>
  <c r="F74" i="5"/>
  <c r="B71" i="6"/>
  <c r="B55" i="7"/>
  <c r="O50" i="7"/>
  <c r="O66" i="6"/>
  <c r="I72" i="5"/>
  <c r="L72" i="5"/>
  <c r="H72" i="5"/>
  <c r="D72" i="5"/>
  <c r="K72" i="5"/>
  <c r="G72" i="5"/>
  <c r="F72" i="5"/>
  <c r="Q74" i="5" l="1"/>
  <c r="D77" i="5"/>
  <c r="Q72" i="5"/>
  <c r="N92" i="4" l="1"/>
  <c r="M92" i="4"/>
  <c r="L92" i="4"/>
  <c r="K92" i="4"/>
  <c r="J92" i="4"/>
  <c r="I92" i="4"/>
  <c r="H92" i="4"/>
  <c r="G92" i="4"/>
  <c r="F92" i="4"/>
  <c r="E92" i="4"/>
  <c r="D92" i="4"/>
  <c r="C92" i="4"/>
  <c r="O95" i="4" s="1"/>
  <c r="B92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91" i="4" s="1"/>
  <c r="N45" i="3"/>
  <c r="M45" i="3"/>
  <c r="L45" i="3"/>
  <c r="K45" i="3"/>
  <c r="J45" i="3"/>
  <c r="I45" i="3"/>
  <c r="H45" i="3"/>
  <c r="G45" i="3"/>
  <c r="F45" i="3"/>
  <c r="E45" i="3"/>
  <c r="D45" i="3"/>
  <c r="C45" i="3"/>
  <c r="O48" i="3" s="1"/>
  <c r="B45" i="3"/>
  <c r="O43" i="3"/>
  <c r="O42" i="3"/>
  <c r="O44" i="3"/>
  <c r="O92" i="4" l="1"/>
  <c r="O45" i="3"/>
  <c r="G96" i="4"/>
  <c r="C96" i="4"/>
  <c r="O96" i="4" s="1"/>
  <c r="E96" i="4"/>
  <c r="F96" i="4"/>
  <c r="D96" i="4"/>
  <c r="O93" i="4"/>
  <c r="H94" i="4" s="1"/>
  <c r="E49" i="3"/>
  <c r="G49" i="3"/>
  <c r="C49" i="3"/>
  <c r="F49" i="3"/>
  <c r="D49" i="3"/>
  <c r="O46" i="3"/>
  <c r="H47" i="3" s="1"/>
  <c r="B98" i="4" l="1"/>
  <c r="O49" i="3"/>
  <c r="I94" i="4"/>
  <c r="E94" i="4"/>
  <c r="F94" i="4"/>
  <c r="D94" i="4"/>
  <c r="J94" i="4"/>
  <c r="C94" i="4"/>
  <c r="B94" i="4"/>
  <c r="G94" i="4"/>
  <c r="G47" i="3"/>
  <c r="C47" i="3"/>
  <c r="E47" i="3"/>
  <c r="J47" i="3"/>
  <c r="F47" i="3"/>
  <c r="B47" i="3"/>
  <c r="I47" i="3"/>
  <c r="B51" i="3"/>
  <c r="D47" i="3"/>
  <c r="O94" i="4" l="1"/>
  <c r="O47" i="3"/>
  <c r="B99" i="4"/>
  <c r="B52" i="3"/>
  <c r="N40" i="2" l="1"/>
  <c r="M40" i="2"/>
  <c r="L40" i="2"/>
  <c r="K40" i="2"/>
  <c r="J40" i="2"/>
  <c r="I40" i="2"/>
  <c r="H40" i="2"/>
  <c r="G40" i="2"/>
  <c r="F40" i="2"/>
  <c r="E40" i="2"/>
  <c r="D40" i="2"/>
  <c r="C40" i="2"/>
  <c r="B40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D54" i="1"/>
  <c r="E54" i="1"/>
  <c r="F54" i="1"/>
  <c r="G54" i="1"/>
  <c r="H54" i="1"/>
  <c r="I54" i="1"/>
  <c r="P54" i="1"/>
  <c r="J54" i="1"/>
  <c r="K54" i="1"/>
  <c r="L54" i="1"/>
  <c r="M54" i="1"/>
  <c r="N54" i="1"/>
  <c r="O54" i="1"/>
  <c r="Q52" i="1"/>
  <c r="O39" i="2" l="1"/>
  <c r="Q55" i="1"/>
  <c r="G56" i="1" s="1"/>
  <c r="E56" i="1"/>
  <c r="K56" i="1"/>
  <c r="Q54" i="1"/>
  <c r="Q53" i="1"/>
  <c r="F44" i="2"/>
  <c r="O40" i="2"/>
  <c r="G42" i="2"/>
  <c r="H56" i="1"/>
  <c r="D56" i="1"/>
  <c r="Q57" i="1"/>
  <c r="E58" i="1" s="1"/>
  <c r="I56" i="1"/>
  <c r="F56" i="1" l="1"/>
  <c r="L56" i="1"/>
  <c r="J56" i="1"/>
  <c r="Q56" i="1" s="1"/>
  <c r="D61" i="1"/>
  <c r="G44" i="2"/>
  <c r="D44" i="2"/>
  <c r="E44" i="2"/>
  <c r="B46" i="2" s="1"/>
  <c r="C44" i="2"/>
  <c r="C42" i="2"/>
  <c r="D42" i="2"/>
  <c r="E42" i="2"/>
  <c r="J42" i="2"/>
  <c r="F42" i="2"/>
  <c r="B42" i="2"/>
  <c r="I42" i="2"/>
  <c r="H42" i="2"/>
  <c r="G58" i="1"/>
  <c r="H58" i="1"/>
  <c r="I58" i="1"/>
  <c r="F58" i="1"/>
  <c r="O44" i="2" l="1"/>
  <c r="Q58" i="1"/>
  <c r="O42" i="2"/>
  <c r="B47" i="2"/>
  <c r="D60" i="1"/>
</calcChain>
</file>

<file path=xl/comments1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Vasilis Teodoridis</author>
  </authors>
  <commentLis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N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O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Vasilis Teodoridis</author>
  </authors>
  <commentLis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N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O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Vasilis Teodoridis</author>
  </authors>
  <commentLis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N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Vasilis Teodoridis</author>
  </authors>
  <commentLis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N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O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Vasilis Teodoridis</author>
  </authors>
  <commentLis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N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O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Vasilis Teodoridis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Vasilis Teodoridis</author>
  </authors>
  <commentList>
    <comment ref="C3" authorId="0">
      <text>
        <r>
          <rPr>
            <b/>
            <sz val="8"/>
            <color indexed="81"/>
            <rFont val="Tahoma"/>
            <family val="2"/>
            <charset val="238"/>
          </rPr>
          <t>zonal and extrazonal conifers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38"/>
          </rPr>
          <t>Broad-leaved deciduous woody angiosperms</t>
        </r>
      </text>
    </comment>
    <comment ref="E3" authorId="0">
      <text>
        <r>
          <rPr>
            <b/>
            <sz val="8"/>
            <color indexed="81"/>
            <rFont val="Tahoma"/>
            <family val="2"/>
            <charset val="238"/>
          </rPr>
          <t>Broad-leaved evergreen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  <charset val="238"/>
          </rPr>
          <t>Sclerophyllous woody angiosperms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Legume-type woody angiosperms with leptophyll or nanophyll leaves only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38"/>
          </rPr>
          <t>Zonal palms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38"/>
          </rPr>
          <t>Dry herbs (woodland and grassland)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8"/>
            <color indexed="81"/>
            <rFont val="Tahoma"/>
            <family val="2"/>
            <charset val="238"/>
          </rPr>
          <t>Mesophytic herbs (undergrowth)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38"/>
          </rPr>
          <t>Azonal trees and shrubs</t>
        </r>
      </text>
    </comment>
    <comment ref="M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azonal non-woody elements </t>
        </r>
        <r>
          <rPr>
            <sz val="8"/>
            <color indexed="81"/>
            <rFont val="Tahoma"/>
            <family val="2"/>
            <charset val="238"/>
          </rPr>
          <t>(monocots/reeds)</t>
        </r>
      </text>
    </comment>
    <comment ref="N3" authorId="0">
      <text>
        <r>
          <rPr>
            <b/>
            <sz val="8"/>
            <color indexed="81"/>
            <rFont val="Tahoma"/>
            <family val="2"/>
            <charset val="238"/>
          </rPr>
          <t>Aquatic elements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<sst xmlns="http://schemas.openxmlformats.org/spreadsheetml/2006/main" count="2146" uniqueCount="1193">
  <si>
    <t>BLD</t>
  </si>
  <si>
    <t>BLE</t>
  </si>
  <si>
    <t>SCL</t>
  </si>
  <si>
    <t>LEG</t>
  </si>
  <si>
    <t>Sum zonal woody angiosperms</t>
  </si>
  <si>
    <t>ZONAL</t>
  </si>
  <si>
    <t>AZONAL</t>
  </si>
  <si>
    <t>CONIF</t>
  </si>
  <si>
    <t>AZONAL WOODY</t>
  </si>
  <si>
    <t>AQUATIC</t>
  </si>
  <si>
    <t>Sum of taxa</t>
  </si>
  <si>
    <t>Sum zonal taxa</t>
  </si>
  <si>
    <t>Percentage of zonal taxa</t>
  </si>
  <si>
    <t>percentage of zonal woody angiosperms</t>
  </si>
  <si>
    <t>Taxa</t>
  </si>
  <si>
    <t>Sum of % SCL+ LEG</t>
  </si>
  <si>
    <t>ZONPALM</t>
  </si>
  <si>
    <t>ARBFERN</t>
  </si>
  <si>
    <t xml:space="preserve">DRY HERB </t>
  </si>
  <si>
    <t xml:space="preserve">MESO HERB </t>
  </si>
  <si>
    <t>AZNW</t>
  </si>
  <si>
    <t>PROBLEMATIC taxa</t>
  </si>
  <si>
    <t>Sum of % DRY HERB + MESO HERB (ZONAL HERB)</t>
  </si>
  <si>
    <t>Carpinus neilreichii</t>
  </si>
  <si>
    <t>Carpinus grandis</t>
  </si>
  <si>
    <t>Carya serrifolia</t>
  </si>
  <si>
    <t>Cedrelospermum sp.</t>
  </si>
  <si>
    <t>Celtis purkynei</t>
  </si>
  <si>
    <t>Dicotylophyllum sp. 2</t>
  </si>
  <si>
    <t>Dicotylophyllum sp. 3</t>
  </si>
  <si>
    <t>Dicotylophyllum sp. 4</t>
  </si>
  <si>
    <t>Fagus menzelii</t>
  </si>
  <si>
    <t>Ginkgo adiantoides</t>
  </si>
  <si>
    <t>Glyptostrobus europaeus</t>
  </si>
  <si>
    <t>Gordonia hradekensis</t>
  </si>
  <si>
    <t>Chamaerops cf. humilis</t>
  </si>
  <si>
    <t>Juglans acuminata</t>
  </si>
  <si>
    <t>Laurophyllum pseudovillense</t>
  </si>
  <si>
    <t>Laurophyllum sp.</t>
  </si>
  <si>
    <t>Leguminosites sp. 1</t>
  </si>
  <si>
    <t>Leguminosites sp. 2</t>
  </si>
  <si>
    <t>Monocotyledoneae</t>
  </si>
  <si>
    <t>"Parrotia" pristina</t>
  </si>
  <si>
    <t>Pinus spp.</t>
  </si>
  <si>
    <t>Platanus leucophylla</t>
  </si>
  <si>
    <t>Populus populina</t>
  </si>
  <si>
    <t>Quercus cf. drymeja</t>
  </si>
  <si>
    <t>Quercus kubinyii</t>
  </si>
  <si>
    <t>Quercus pseudocastanea</t>
  </si>
  <si>
    <t>Rosa styriaca</t>
  </si>
  <si>
    <t>Salix sp.</t>
  </si>
  <si>
    <t>Salix varians</t>
  </si>
  <si>
    <t>"Sapindus" falcifolius</t>
  </si>
  <si>
    <t>Tilia longebracteata</t>
  </si>
  <si>
    <t>Ulmus plurinervia</t>
  </si>
  <si>
    <t>Zelkova zelkovifolia</t>
  </si>
  <si>
    <t>01_Horni Briza</t>
  </si>
  <si>
    <t>Gregor 1986</t>
  </si>
  <si>
    <t>Rüffle 1963</t>
  </si>
  <si>
    <t>"Cornus" brachysepala</t>
  </si>
  <si>
    <t>Diospyros brachysepala</t>
  </si>
  <si>
    <t>Acer div.sp.</t>
  </si>
  <si>
    <t>Acer sp.</t>
  </si>
  <si>
    <t>Ailanthus confucii</t>
  </si>
  <si>
    <t>Alismataceae gen. et sp. indet.</t>
  </si>
  <si>
    <t>Alnus sp.</t>
  </si>
  <si>
    <t>Ampelopsis rotundatis</t>
  </si>
  <si>
    <t>cf. Ampelopsis ludwigii</t>
  </si>
  <si>
    <t>Betula (vel Fagaceae) gen. Et sp. indet.</t>
  </si>
  <si>
    <t>Magnolia sinuata</t>
  </si>
  <si>
    <t>Carpolithus sp. A-D</t>
  </si>
  <si>
    <t>Celtis cf. lacunosa</t>
  </si>
  <si>
    <t>cf. Carya vel Juglans sp.</t>
  </si>
  <si>
    <t>cf. Corylopsis urselensis</t>
  </si>
  <si>
    <t>cf. Pinus sp.</t>
  </si>
  <si>
    <t>Cladiocarya trebovensis</t>
  </si>
  <si>
    <t>Clematis panos</t>
  </si>
  <si>
    <t>Coniferae gen. et sp. indet.</t>
  </si>
  <si>
    <t>Pseudotsuga Samen</t>
  </si>
  <si>
    <t>Saportaspermum</t>
  </si>
  <si>
    <t>Cupressospermum sp.</t>
  </si>
  <si>
    <t>Cupressospermum</t>
  </si>
  <si>
    <t>Cyperaceae gen et sp. indet.</t>
  </si>
  <si>
    <t>Cypselites sp.</t>
  </si>
  <si>
    <t>Embothrites borealis</t>
  </si>
  <si>
    <t>Cedrelospermum</t>
  </si>
  <si>
    <t>Engelhardia macroptera</t>
  </si>
  <si>
    <t>E. macroptera</t>
  </si>
  <si>
    <t>Fraxinus sp.</t>
  </si>
  <si>
    <t>unbestimmte Reste</t>
  </si>
  <si>
    <t>Gleditsia knorrii</t>
  </si>
  <si>
    <t>Podogonium oehningense</t>
  </si>
  <si>
    <t>Hydrocharitaceae</t>
  </si>
  <si>
    <t>Koelreuteria macroptera</t>
  </si>
  <si>
    <t>Tarrietia germanica</t>
  </si>
  <si>
    <t>incertae sedis</t>
  </si>
  <si>
    <t>Lauraceae gen. et sp. indet.</t>
  </si>
  <si>
    <t>Lauraceenartiger Fruchtrest</t>
  </si>
  <si>
    <t>Leguminocarpum bousqueti</t>
  </si>
  <si>
    <t>Leguminocarpum div.sp.</t>
  </si>
  <si>
    <t>Limnocarpus eseri</t>
  </si>
  <si>
    <t>Magnolia cf. lusatica</t>
  </si>
  <si>
    <t>Myrica sp.</t>
  </si>
  <si>
    <t>Nymphaceae gen. Indet.</t>
  </si>
  <si>
    <t>Olea moldavica</t>
  </si>
  <si>
    <t>Paliurus thurmannii</t>
  </si>
  <si>
    <t>cf. Cyclocarya cyclocarpa</t>
  </si>
  <si>
    <t>Craigia bronnii, see below</t>
  </si>
  <si>
    <t xml:space="preserve">Populus sp. </t>
  </si>
  <si>
    <t>Kelchrest</t>
  </si>
  <si>
    <t>Pteleaecarpum europaeum</t>
  </si>
  <si>
    <t>Craigia bronnii</t>
  </si>
  <si>
    <t>Ruppia maritima-miocenica</t>
  </si>
  <si>
    <t>Panicum minutiflorum p.p.</t>
  </si>
  <si>
    <t>Ruppia palaeomaritima</t>
  </si>
  <si>
    <t>P. minutiflorum p.p.</t>
  </si>
  <si>
    <t>Schizandra moravica</t>
  </si>
  <si>
    <t>Stratiotes sp.</t>
  </si>
  <si>
    <t>Toona seemanni ?</t>
  </si>
  <si>
    <t>Toona seemanni</t>
  </si>
  <si>
    <t>Ulmus sp.</t>
  </si>
  <si>
    <t>Ulmus cf. protociliata</t>
  </si>
  <si>
    <t>Umbelliferopsis cf. molassicus</t>
  </si>
  <si>
    <t>Zelkova praelonga</t>
  </si>
  <si>
    <t>Zelkova ungeri</t>
  </si>
  <si>
    <t>Nyssa disseminata</t>
  </si>
  <si>
    <t>Spirematospermum wetzleri</t>
  </si>
  <si>
    <t>02_Randeck Maar F</t>
  </si>
  <si>
    <t>02_Randeck Maar L</t>
  </si>
  <si>
    <t>leaves Rüffle 1963, Gregor 1986</t>
  </si>
  <si>
    <t>Adiantum sp.</t>
  </si>
  <si>
    <t>Osmunda parschlugiana</t>
  </si>
  <si>
    <t>Pteridium oeningense</t>
  </si>
  <si>
    <t>Polypodiaceae</t>
  </si>
  <si>
    <t>Cupressaceae</t>
  </si>
  <si>
    <t>Helobiaephyllum undulatum</t>
  </si>
  <si>
    <t>Zizyphus zizyphoides</t>
  </si>
  <si>
    <t>Helobiaephyllum trinervum</t>
  </si>
  <si>
    <t xml:space="preserve">Potamogeton sp. </t>
  </si>
  <si>
    <t>Cinnamomum scheuchzeri</t>
  </si>
  <si>
    <t>Daphnogene polymorpha</t>
  </si>
  <si>
    <t>Laurophyllum princeps</t>
  </si>
  <si>
    <t>L. pseudoprinceps</t>
  </si>
  <si>
    <t>Laurus primigenia</t>
  </si>
  <si>
    <t>L. pseudoprinceps (probably)</t>
  </si>
  <si>
    <t>Laurus reussii</t>
  </si>
  <si>
    <t>Laurophyllum sp. - scored as one sp.</t>
  </si>
  <si>
    <t>no cuticles</t>
  </si>
  <si>
    <t>Laurus obovata</t>
  </si>
  <si>
    <t>Laurus styracifolia</t>
  </si>
  <si>
    <t>Zelkovapraelonga</t>
  </si>
  <si>
    <t>Celtis begonioides</t>
  </si>
  <si>
    <t>Celtis japeti</t>
  </si>
  <si>
    <t>Tremophyllum tenerrimum</t>
  </si>
  <si>
    <t>Cedrelospermum ulmifolium</t>
  </si>
  <si>
    <t>pl. 15 fig 5</t>
  </si>
  <si>
    <t>Castanea atavia</t>
  </si>
  <si>
    <t>Castanopsis glandulosa</t>
  </si>
  <si>
    <t>Myrica praeesculenta</t>
  </si>
  <si>
    <t xml:space="preserve">? Myrica sp. </t>
  </si>
  <si>
    <t>"Juglans" acuminata</t>
  </si>
  <si>
    <t>Alangium tiliaefolium</t>
  </si>
  <si>
    <t>Dombeyopsis lobata, i.e. Craigia</t>
  </si>
  <si>
    <t>Podogonium lyellianum</t>
  </si>
  <si>
    <t>Podocarpium podocarpum</t>
  </si>
  <si>
    <t>Gleditschia suevica</t>
  </si>
  <si>
    <t>Caesalpinites salteri - legume type</t>
  </si>
  <si>
    <t>secondary angle about 50°</t>
  </si>
  <si>
    <t>Leguminosenartiger Blattrest</t>
  </si>
  <si>
    <t>Acacia parschlugiana</t>
  </si>
  <si>
    <t>cf.  Broussonetia sp.</t>
  </si>
  <si>
    <t>Vitac, ev. Parthenocissus+ Tetrastigmophyllum</t>
  </si>
  <si>
    <t>Rhus pyrrhae</t>
  </si>
  <si>
    <t>Rhus pteleaefolia</t>
  </si>
  <si>
    <t>?</t>
  </si>
  <si>
    <t>Sapindus falcifolius</t>
  </si>
  <si>
    <t xml:space="preserve">Acer integrilobum </t>
  </si>
  <si>
    <t>Ailanthus-ähnlicher Blattrest</t>
  </si>
  <si>
    <t>Ailanthus</t>
  </si>
  <si>
    <t>Simaroubaceophyllum</t>
  </si>
  <si>
    <t>Koelreuteria</t>
  </si>
  <si>
    <t xml:space="preserve">Fagara euroapea </t>
  </si>
  <si>
    <t>Rutaceae</t>
  </si>
  <si>
    <t>Populus balsamoides</t>
  </si>
  <si>
    <t>pl. 2 fig. 12</t>
  </si>
  <si>
    <t>pl. 3 fig. 1</t>
  </si>
  <si>
    <t>Magnolia attenuata</t>
  </si>
  <si>
    <t>? Magnolia</t>
  </si>
  <si>
    <t>weitere magnolienartige Blätter</t>
  </si>
  <si>
    <t>Berchemia parvifolia</t>
  </si>
  <si>
    <t>including Rhamnus brevifolius and R. deletus</t>
  </si>
  <si>
    <t>Zizyphus tiliaefolius</t>
  </si>
  <si>
    <t>? Celtis japeti see there</t>
  </si>
  <si>
    <t>Tetrastigmophyllum rottense</t>
  </si>
  <si>
    <t>Vitaceae see Broussonetia</t>
  </si>
  <si>
    <t>Graminophyllum ellipsoideum</t>
  </si>
  <si>
    <t>all palms, may be 2 types</t>
  </si>
  <si>
    <t xml:space="preserve">Gramineophyllum amphistomatum </t>
  </si>
  <si>
    <t xml:space="preserve">Palmophyllum sp. </t>
  </si>
  <si>
    <t>weiterer palmartiger Rest</t>
  </si>
  <si>
    <t>Graminophyllum concavum</t>
  </si>
  <si>
    <t>Gramineae vel Cyperaceae</t>
  </si>
  <si>
    <t>Sideroxylon salicites</t>
  </si>
  <si>
    <t>probably Lythraceae</t>
  </si>
  <si>
    <t>Weitere sapotaceenartige Blätter</t>
  </si>
  <si>
    <t>secondary angle small</t>
  </si>
  <si>
    <t>Plumiera neriifolia</t>
  </si>
  <si>
    <t>Ficus multinervis</t>
  </si>
  <si>
    <t>Ficus arcinervis</t>
  </si>
  <si>
    <t>Atalantia miocenica</t>
  </si>
  <si>
    <t>legume-type, fuse with other legume-like foliage ?</t>
  </si>
  <si>
    <t>lamina leathery</t>
  </si>
  <si>
    <t>Myrsinophyllum randeckense</t>
  </si>
  <si>
    <t>Dicotylophyllum</t>
  </si>
  <si>
    <t>Blatt 1</t>
  </si>
  <si>
    <t>not scored separately</t>
  </si>
  <si>
    <t>Blatt 2</t>
  </si>
  <si>
    <t>Blatt 3</t>
  </si>
  <si>
    <t>possibly separate type</t>
  </si>
  <si>
    <t>Blatt 4</t>
  </si>
  <si>
    <t>Selaginella sp.</t>
  </si>
  <si>
    <t>Taxodiaceae 2</t>
  </si>
  <si>
    <t>Pinaceae 3</t>
  </si>
  <si>
    <t>Arecaceae</t>
  </si>
  <si>
    <t>Poaceae</t>
  </si>
  <si>
    <t xml:space="preserve">? Caryophyllaceae </t>
  </si>
  <si>
    <t>? Rutaceae</t>
  </si>
  <si>
    <t>? Sideroxylon sp.</t>
  </si>
  <si>
    <t>Araliaceae</t>
  </si>
  <si>
    <t>Betula sp.</t>
  </si>
  <si>
    <t>Carpinus sp.</t>
  </si>
  <si>
    <t>Carya sp.</t>
  </si>
  <si>
    <t>Castanopsis sp.</t>
  </si>
  <si>
    <t>Chenopodiaceae</t>
  </si>
  <si>
    <t>Compositae</t>
  </si>
  <si>
    <t>Craigia sp.</t>
  </si>
  <si>
    <t>Distylium sp.</t>
  </si>
  <si>
    <t>Empetraceae</t>
  </si>
  <si>
    <t>Engelhardia sp.</t>
  </si>
  <si>
    <t>Ephedra 2</t>
  </si>
  <si>
    <t>Fam. gen. et sp. indet. 10</t>
  </si>
  <si>
    <t>Ilex sp.</t>
  </si>
  <si>
    <t>Liquidambar sp.</t>
  </si>
  <si>
    <t xml:space="preserve">Lithocarpus sp. </t>
  </si>
  <si>
    <t>Oleaceae 2</t>
  </si>
  <si>
    <t>Pterocarya sp.</t>
  </si>
  <si>
    <t>Quercus sp. 3</t>
  </si>
  <si>
    <t>Sapotaceae</t>
  </si>
  <si>
    <t xml:space="preserve">Styracaceae </t>
  </si>
  <si>
    <t>Tilia sp.</t>
  </si>
  <si>
    <t>Trigonobalanopsis sp.</t>
  </si>
  <si>
    <t>Ulmaceae 2-3</t>
  </si>
  <si>
    <t>Vitaceae</t>
  </si>
  <si>
    <t xml:space="preserve">Randeck Maar Pollen </t>
  </si>
  <si>
    <t>03_Parschlug</t>
  </si>
  <si>
    <t>Pronephrium stiriacum</t>
  </si>
  <si>
    <t>Adiantum renatum</t>
  </si>
  <si>
    <t>Salvinia cf. milldeana</t>
  </si>
  <si>
    <t>Pinus spp. at least 3</t>
  </si>
  <si>
    <t>? Cathaya sp.</t>
  </si>
  <si>
    <t>Glyptostrobus europeaus</t>
  </si>
  <si>
    <t>? Cupressus sp.</t>
  </si>
  <si>
    <t>Berberis teutonica</t>
  </si>
  <si>
    <t>Berberis ? ambigua</t>
  </si>
  <si>
    <t>Mahonia ? aspera</t>
  </si>
  <si>
    <t>Cercidiphyllum crenatum</t>
  </si>
  <si>
    <t>Liquidambar europaea</t>
  </si>
  <si>
    <t>Betula cf. dryadum</t>
  </si>
  <si>
    <t>Betula vel Alnus sp.</t>
  </si>
  <si>
    <t>Alnus julianiformis</t>
  </si>
  <si>
    <t>Alnus gaudinii</t>
  </si>
  <si>
    <t>Fagus sp. leaf</t>
  </si>
  <si>
    <t>Fagus sp. cupule</t>
  </si>
  <si>
    <t>Quercus drymeja</t>
  </si>
  <si>
    <t>Quercus mediterranea</t>
  </si>
  <si>
    <t>Quercus zoroastri</t>
  </si>
  <si>
    <t>cf. ? Gordonia oberdorfensis</t>
  </si>
  <si>
    <t>Ternstroemites pereger</t>
  </si>
  <si>
    <t>Myrica lignitum</t>
  </si>
  <si>
    <t>Myrica oehningensis</t>
  </si>
  <si>
    <t>Myrica sp. fructus</t>
  </si>
  <si>
    <t>Engelhardia orsbergensis</t>
  </si>
  <si>
    <t>Ulmus parschlugiana</t>
  </si>
  <si>
    <t>Cedrelospermum stiriacum</t>
  </si>
  <si>
    <t>Populus sp. fructus</t>
  </si>
  <si>
    <t>Buxus cf. egeriana</t>
  </si>
  <si>
    <t>cf. Rosa sp.</t>
  </si>
  <si>
    <t>Prinsepia serra</t>
  </si>
  <si>
    <t>? Prinsepia sp.</t>
  </si>
  <si>
    <t>Leguminosites hesperidum</t>
  </si>
  <si>
    <t>Leguminosites dionysi</t>
  </si>
  <si>
    <t>Leguminosites palaeogaeus</t>
  </si>
  <si>
    <t>Leguminosites parschlugianus</t>
  </si>
  <si>
    <t>Phaseolites securidacus</t>
  </si>
  <si>
    <t>"Acacia" parschlugiana</t>
  </si>
  <si>
    <t>"Juglans" parschlugiana</t>
  </si>
  <si>
    <t>Paliurus tiliifolius</t>
  </si>
  <si>
    <t>Paliurus favonii</t>
  </si>
  <si>
    <t>Berchemia multinervis</t>
  </si>
  <si>
    <t>Acer tricuspidatum</t>
  </si>
  <si>
    <t>Acer pseudomonspessulanum</t>
  </si>
  <si>
    <t>Acer integrilobum</t>
  </si>
  <si>
    <t>Acer spp. Fructus (3)</t>
  </si>
  <si>
    <t>Toxicodendron herthae</t>
  </si>
  <si>
    <t>Cotinus ? aizoon</t>
  </si>
  <si>
    <t>Ailanthus pythii</t>
  </si>
  <si>
    <t>Fraxinus primigenia</t>
  </si>
  <si>
    <t>Nerium sp.</t>
  </si>
  <si>
    <t>Smilax sagittifera</t>
  </si>
  <si>
    <t>Monocotyledoneae gen. et sp. indet.</t>
  </si>
  <si>
    <t>"Celastrus" europaea</t>
  </si>
  <si>
    <t>"Cornus" ferox</t>
  </si>
  <si>
    <t>"Evonymus" latoniae</t>
  </si>
  <si>
    <t>"Quercus" daphnes</t>
  </si>
  <si>
    <t>Antholithes stiriacus</t>
  </si>
  <si>
    <t>Saportaspermum sp.</t>
  </si>
  <si>
    <t>? Chaneya sp.</t>
  </si>
  <si>
    <t>Dicotylophyllum sp. 1</t>
  </si>
  <si>
    <t>Dicotylophyllum sp. 5</t>
  </si>
  <si>
    <t>Dicotylophyllum sp. 6</t>
  </si>
  <si>
    <t>Dicotylophyllum sp. div.</t>
  </si>
  <si>
    <t>Abies sp.</t>
  </si>
  <si>
    <t>Alangiopollis barghoornianum</t>
  </si>
  <si>
    <t>Buxus sp.</t>
  </si>
  <si>
    <t>Castanea sp.</t>
  </si>
  <si>
    <t>Cathaya sp.</t>
  </si>
  <si>
    <t>Cedrus sp.</t>
  </si>
  <si>
    <t>Celtis sp.</t>
  </si>
  <si>
    <t>Cissus sp.</t>
  </si>
  <si>
    <t>Convolvulus sp.</t>
  </si>
  <si>
    <t>Cyperaceae</t>
  </si>
  <si>
    <t>Ephedra distachya type,</t>
  </si>
  <si>
    <t xml:space="preserve">Ephedra fragilis type, </t>
  </si>
  <si>
    <t>Erica sp.</t>
  </si>
  <si>
    <t>Eucommia sp.</t>
  </si>
  <si>
    <t>Fagus sp.</t>
  </si>
  <si>
    <t>Inaperturopollenites hiatus</t>
  </si>
  <si>
    <t>Juglans sp.</t>
  </si>
  <si>
    <t>Keteleeria sp.</t>
  </si>
  <si>
    <t>Lonicera sp.</t>
  </si>
  <si>
    <t>Lycopodium sp.</t>
  </si>
  <si>
    <t>Lygodium sp.</t>
  </si>
  <si>
    <t>Myriophyllum sp.</t>
  </si>
  <si>
    <t>Nyssa sp.</t>
  </si>
  <si>
    <t>Oreomunnea sp.</t>
  </si>
  <si>
    <t>Osmunda sp.</t>
  </si>
  <si>
    <t>Pediastrum sp.(Algae)</t>
  </si>
  <si>
    <t xml:space="preserve">Pinus sp.Haploxylon-type, </t>
  </si>
  <si>
    <t xml:space="preserve">Pinus sylvestris type, </t>
  </si>
  <si>
    <t>Polygonum sp.</t>
  </si>
  <si>
    <t>Polypodium sp.</t>
  </si>
  <si>
    <t>Pseudotsuga sp.</t>
  </si>
  <si>
    <t>Quercus sp.</t>
  </si>
  <si>
    <t>Reevesia sp.</t>
  </si>
  <si>
    <t>Rhus sp.</t>
  </si>
  <si>
    <t>Scabiosa sp.</t>
  </si>
  <si>
    <t>Sciadopitys sp.</t>
  </si>
  <si>
    <t xml:space="preserve">Sequoia sp.type, </t>
  </si>
  <si>
    <t>Sparganiaceae</t>
  </si>
  <si>
    <t>Symplocos sp.</t>
  </si>
  <si>
    <t>Tricolpopollenites microhenricii</t>
  </si>
  <si>
    <t xml:space="preserve">Tsuga canadensis type, </t>
  </si>
  <si>
    <t xml:space="preserve">Tsuga diversifolia type, </t>
  </si>
  <si>
    <t>Zelkova sp.</t>
  </si>
  <si>
    <t>Tetraclinis salicornioides</t>
  </si>
  <si>
    <t>Pinus hepios</t>
  </si>
  <si>
    <t>Pinus taedaeformis</t>
  </si>
  <si>
    <t>Laurophyllum markvarticense</t>
  </si>
  <si>
    <t>Laurophyllum pseudoprinceps</t>
  </si>
  <si>
    <t>Leguminosites sp. 2 (Mimosites haeringianus, Caesalpinia townshendii)</t>
  </si>
  <si>
    <t xml:space="preserve"> Dicotylophyllum Berger 1953 Abb. 1 Fig.19</t>
  </si>
  <si>
    <t>Dicotylophyllum sp. 2 Berger 1953, Abb.1 Fig.20</t>
  </si>
  <si>
    <t>Dicotylophyllum sp.3 Berger 1953 Abb. 1 Fig. 21</t>
  </si>
  <si>
    <t>Dicotylophyllum sp. 6 (berberisartig)</t>
  </si>
  <si>
    <t>Dicotylophyllum sp. 7 (berberisartig)</t>
  </si>
  <si>
    <t>Dicotylophyllum sp. 8</t>
  </si>
  <si>
    <t>Dicotylophyllum sp. 9</t>
  </si>
  <si>
    <t>Dicotylophyllum sp. 10</t>
  </si>
  <si>
    <t>diaspores</t>
  </si>
  <si>
    <t>Pinus sp.</t>
  </si>
  <si>
    <t>Acer sp. 2</t>
  </si>
  <si>
    <t>Symplocos pseudogregaria</t>
  </si>
  <si>
    <t>Populus sp.</t>
  </si>
  <si>
    <t>Zelkova ungeri i.e. Z. zelkovifolia</t>
  </si>
  <si>
    <t>Weingraben Pollen</t>
  </si>
  <si>
    <t>Weingraben L+F</t>
  </si>
  <si>
    <t>Abies alba</t>
  </si>
  <si>
    <t>Acer sect. Goniocarpa</t>
  </si>
  <si>
    <t>Acer sect. Platanoidea</t>
  </si>
  <si>
    <t>Arctostaphyloides menzelii=Comarostaphylis globula</t>
  </si>
  <si>
    <t>cf. Cornaceae</t>
  </si>
  <si>
    <t>Cornus mas aff.</t>
  </si>
  <si>
    <t>cf. Cupressaceae</t>
  </si>
  <si>
    <t>cf. Cupressus sp.</t>
  </si>
  <si>
    <t>Magnolia lusatica</t>
  </si>
  <si>
    <t xml:space="preserve">05_Wielicka </t>
  </si>
  <si>
    <t>Swoszowice</t>
  </si>
  <si>
    <t>Taxodium dubium</t>
  </si>
  <si>
    <t>Sequoia langsdorfii</t>
  </si>
  <si>
    <t>Phragmites oeningensis</t>
  </si>
  <si>
    <t>Smilax grandifolia</t>
  </si>
  <si>
    <t>Populus glandulifera</t>
  </si>
  <si>
    <t>Pterocarya paradisiaca</t>
  </si>
  <si>
    <t>Carpinus zeuschneri (fruit)</t>
  </si>
  <si>
    <t>Alnus kefersteinii</t>
  </si>
  <si>
    <t>Fagus herthae</t>
  </si>
  <si>
    <t>Quercus grandidentata</t>
  </si>
  <si>
    <t>Quercus deperdita</t>
  </si>
  <si>
    <t>Ulmus longifolia</t>
  </si>
  <si>
    <t>Ulmus carpinoides</t>
  </si>
  <si>
    <t>Cinnamomum polymorphum</t>
  </si>
  <si>
    <t>Platanus aceroides</t>
  </si>
  <si>
    <t>Prunus zeuschneri</t>
  </si>
  <si>
    <t>Rhus dubia</t>
  </si>
  <si>
    <t>Acer integerrimum</t>
  </si>
  <si>
    <t>Acer jurenakyi</t>
  </si>
  <si>
    <t>Fraxinus paviifolia</t>
  </si>
  <si>
    <t>Viburnum swoszowicianum</t>
  </si>
  <si>
    <t>cf. Aralia angustifolia</t>
  </si>
  <si>
    <t>cf. Populus latior</t>
  </si>
  <si>
    <t>Laurus swoszowiciana</t>
  </si>
  <si>
    <t>Elaioides fontanesia</t>
  </si>
  <si>
    <t>Apocynophyllum lanceolatum</t>
  </si>
  <si>
    <t>Acer sp. Sect. Palmatae</t>
  </si>
  <si>
    <t>Actinidea faveolata</t>
  </si>
  <si>
    <t>Ampelopsis ludwigii= Ampelopsis malvaeformis</t>
  </si>
  <si>
    <t>Aralia hispida aff.</t>
  </si>
  <si>
    <t>Aralia sp.</t>
  </si>
  <si>
    <t>Arctostaphylos sp.</t>
  </si>
  <si>
    <t>Artemisia sp. cf.</t>
  </si>
  <si>
    <t>Betula sp. Sect. Albae</t>
  </si>
  <si>
    <t>Broussonetia pygmaea</t>
  </si>
  <si>
    <t>Broussonetia tertiaria</t>
  </si>
  <si>
    <t>Buxus sempervirens</t>
  </si>
  <si>
    <t>Carex rostrata aff.</t>
  </si>
  <si>
    <t>Carex sp.</t>
  </si>
  <si>
    <t>Carpinus betulus cf.</t>
  </si>
  <si>
    <t>Cephalotaxus sp.</t>
  </si>
  <si>
    <t>Compositae sp.</t>
  </si>
  <si>
    <t>Cornus sp.</t>
  </si>
  <si>
    <t>Corylus sp.</t>
  </si>
  <si>
    <t>Cyperus sp. cf.</t>
  </si>
  <si>
    <t>Epacridicarpum mudense cf.</t>
  </si>
  <si>
    <t>Eucommia ulmoides</t>
  </si>
  <si>
    <t>Eurya stigmosa</t>
  </si>
  <si>
    <t>Fagus orientalis aff.</t>
  </si>
  <si>
    <t>Ficus carica</t>
  </si>
  <si>
    <t>Gramineae sp.</t>
  </si>
  <si>
    <t>Heleocharis sp.=Eocharis sp.</t>
  </si>
  <si>
    <t>Hellia salicornioides=Tetraclinis salicornioides</t>
  </si>
  <si>
    <t>Juncus sp.</t>
  </si>
  <si>
    <t>Juniperus sp.</t>
  </si>
  <si>
    <t>Labiatae sp.</t>
  </si>
  <si>
    <t>Lemna sp.</t>
  </si>
  <si>
    <t>Liquidambar orientalis aff.</t>
  </si>
  <si>
    <t>Liriodendron geminata</t>
  </si>
  <si>
    <t>Neckera sp.</t>
  </si>
  <si>
    <t>Phyllanthus sp. cf.</t>
  </si>
  <si>
    <t>Potamogeton heinikei cf.</t>
  </si>
  <si>
    <t>Potamogeton pygmaeus aff.</t>
  </si>
  <si>
    <t>Primulaceae sp.</t>
  </si>
  <si>
    <t>Rubus microspermus cf.</t>
  </si>
  <si>
    <t>Rumex sp.</t>
  </si>
  <si>
    <t>Sambucus sp.</t>
  </si>
  <si>
    <t>Schoenoplectus sp.</t>
  </si>
  <si>
    <t>Scirpus silvaticus aff.</t>
  </si>
  <si>
    <t>Scrophulariaceae sp.</t>
  </si>
  <si>
    <t>Selaginella pliocenica</t>
  </si>
  <si>
    <t>Sinomenium militzeri</t>
  </si>
  <si>
    <t>Sparganium kamenzianum cf.</t>
  </si>
  <si>
    <t>Thalictrum sp.</t>
  </si>
  <si>
    <t>Thuja occidentalis cf.</t>
  </si>
  <si>
    <t>Typha elongata cf.</t>
  </si>
  <si>
    <t>Typha maxima aff.</t>
  </si>
  <si>
    <t>Typha pusilla aff.</t>
  </si>
  <si>
    <t>Gdow Bay</t>
  </si>
  <si>
    <t>Acer sp. F</t>
  </si>
  <si>
    <t xml:space="preserve">Betula sp. </t>
  </si>
  <si>
    <t>Dicotylophyllum det als Juglans acuminata, Pl.3 fig. 8)</t>
  </si>
  <si>
    <t xml:space="preserve">Dicotylophyllum sp. </t>
  </si>
  <si>
    <t xml:space="preserve">Fagus </t>
  </si>
  <si>
    <t xml:space="preserve">Fraxinus sp. F </t>
  </si>
  <si>
    <t>Liquidambar ?? F</t>
  </si>
  <si>
    <t>Magnolia dianae=M.sp.</t>
  </si>
  <si>
    <t>Picea vid. Zlatko= Pinus</t>
  </si>
  <si>
    <t>Pimelea oeningensis = leg-type</t>
  </si>
  <si>
    <t>Poaceae (monocot)</t>
  </si>
  <si>
    <t xml:space="preserve">Pterocarya ? cf. </t>
  </si>
  <si>
    <t>Quercus mediterranea unfig.</t>
  </si>
  <si>
    <t>Theaceae (det als Platanus neptuni)</t>
  </si>
  <si>
    <t>Abiespollenites dubius</t>
  </si>
  <si>
    <t>Abiespollenites latisaccatus</t>
  </si>
  <si>
    <t>Abiespollenites microsaccoides</t>
  </si>
  <si>
    <t xml:space="preserve">Alnipollenites verus </t>
  </si>
  <si>
    <t>Araliaceoipollenites edmundi</t>
  </si>
  <si>
    <t>Betulaepollenites betuloides</t>
  </si>
  <si>
    <t>Botryococcus braunii</t>
  </si>
  <si>
    <t>Carpinipites carpinoides</t>
  </si>
  <si>
    <t>Caryapollenites simplex</t>
  </si>
  <si>
    <t>Castaneoideaepollis oviformis</t>
  </si>
  <si>
    <t>Cathayapollis sp.</t>
  </si>
  <si>
    <t>Cedripites miocaenicus</t>
  </si>
  <si>
    <t>Engelhardtioidites sp.</t>
  </si>
  <si>
    <t>Ericipites callidus</t>
  </si>
  <si>
    <t>Faguspollenites crassus</t>
  </si>
  <si>
    <t>Graminidites sp.</t>
  </si>
  <si>
    <t>Chenopodipollis multiplex</t>
  </si>
  <si>
    <t>Inaperturopollenites sp.</t>
  </si>
  <si>
    <t>Intratriporopollenites insculptus</t>
  </si>
  <si>
    <t>Intratriporopollenites instructus</t>
  </si>
  <si>
    <t>Juglandipollis juglandoides</t>
  </si>
  <si>
    <t>Ketelleriapollenites sp.</t>
  </si>
  <si>
    <t>Laevigatosporites haardti ssp. haardtioides</t>
  </si>
  <si>
    <t>Leiotriletes sp.</t>
  </si>
  <si>
    <t>Magnolipollis neogenicus</t>
  </si>
  <si>
    <t>Myricipites microcoryphaeus</t>
  </si>
  <si>
    <t>Myricipites myricoides</t>
  </si>
  <si>
    <t>Myricipites rurensis</t>
  </si>
  <si>
    <t>Nyssapollenites analepticus</t>
  </si>
  <si>
    <t>Oleidearumpollenites sp.</t>
  </si>
  <si>
    <t>Osmundacidites nanus cf. baculatus</t>
  </si>
  <si>
    <t xml:space="preserve">Piceapollis tobolicus </t>
  </si>
  <si>
    <t xml:space="preserve">Pinuspollenites alatus </t>
  </si>
  <si>
    <t>Pinuspollenites labdacus</t>
  </si>
  <si>
    <t>Pinuspollenites peuceformis</t>
  </si>
  <si>
    <t>Pinuspollenites sp.</t>
  </si>
  <si>
    <t>Platycaryapollenites miocaenicus</t>
  </si>
  <si>
    <t>Pterocaryapollenites stellatus</t>
  </si>
  <si>
    <t>Quercoidites asper</t>
  </si>
  <si>
    <t>Quercoidites granulatus</t>
  </si>
  <si>
    <t>Quercoidites henrici</t>
  </si>
  <si>
    <t>Quercoidites microhenrici</t>
  </si>
  <si>
    <t>Reevesiapollis triangulum</t>
  </si>
  <si>
    <t>Rhoipites pseudocingulum</t>
  </si>
  <si>
    <t xml:space="preserve">Salixipollenites sp. </t>
  </si>
  <si>
    <t>Sapotaceoidaepollenites biconus</t>
  </si>
  <si>
    <t xml:space="preserve">Sciadopytispollenites sp. </t>
  </si>
  <si>
    <t>Tricolporollenites liblarensis</t>
  </si>
  <si>
    <t>Tricolporopollenites exactus</t>
  </si>
  <si>
    <t>Ulmipollenites undulosus</t>
  </si>
  <si>
    <t>Zelkovaepollenites thiergarti</t>
  </si>
  <si>
    <t>Zonalapollenites spectabilis</t>
  </si>
  <si>
    <t>Zonalapollenites verrucatus</t>
  </si>
  <si>
    <t>Zonalapollenites viridifliminipites</t>
  </si>
  <si>
    <t>Devinska Nova Ves L+F</t>
  </si>
  <si>
    <t>Devinska Nova Ves P</t>
  </si>
  <si>
    <t>Pteridophyta indet</t>
  </si>
  <si>
    <t>Magnolia cf ruemiana</t>
  </si>
  <si>
    <t>M. rueminiana</t>
  </si>
  <si>
    <t>Persea princeps</t>
  </si>
  <si>
    <t>Daphnogene bilinica</t>
  </si>
  <si>
    <t>D. polymorpha</t>
  </si>
  <si>
    <t>Ulmus pyramidalis</t>
  </si>
  <si>
    <t>p.p. U. plurinervia</t>
  </si>
  <si>
    <t>pl. 11 figs 8-10</t>
  </si>
  <si>
    <t>Ulmus minuta</t>
  </si>
  <si>
    <t>may be U. pyramidalis (f. minuta)</t>
  </si>
  <si>
    <t>non Zelkova</t>
  </si>
  <si>
    <t>compare Toxicodendron or Vitaceae</t>
  </si>
  <si>
    <t>Zelkova zelkovaefolia</t>
  </si>
  <si>
    <t>Tremophyllum sp.</t>
  </si>
  <si>
    <t>non T., ? Acer</t>
  </si>
  <si>
    <t>Quercus cruciata</t>
  </si>
  <si>
    <t>Pungiphyllum cruciatum</t>
  </si>
  <si>
    <t>Kvacek &amp; Walther 1981 compare Heer´s specimens to Q. falcata</t>
  </si>
  <si>
    <t>aff. Quercus ilicioides</t>
  </si>
  <si>
    <t>Quercus ex gr. kubinyii</t>
  </si>
  <si>
    <t>unfigured</t>
  </si>
  <si>
    <t>non</t>
  </si>
  <si>
    <t>pl. 3 fig. 9 non, resmbles pl. 7 fig. 1 Magnolia rueminiana</t>
  </si>
  <si>
    <t>Comptonia oeningensis</t>
  </si>
  <si>
    <t>belong together, Myrica vel Comptonia oeningensis</t>
  </si>
  <si>
    <t>cf. Myrica ungeri vel Comptonia oeningensis</t>
  </si>
  <si>
    <t>Pterocarya castaneaefolia</t>
  </si>
  <si>
    <t>non Juglandaceae, ? Rosaceae</t>
  </si>
  <si>
    <t>Salix</t>
  </si>
  <si>
    <t>problematic from figure, lacks probably teeth, ? Lauraceae</t>
  </si>
  <si>
    <t>"Zanthoxylum-Typ"</t>
  </si>
  <si>
    <t>Gleditsia lyelliana</t>
  </si>
  <si>
    <t>Acer angustilobum</t>
  </si>
  <si>
    <t>Nyssa cf. haidingeri</t>
  </si>
  <si>
    <t>Swida graeffii</t>
  </si>
  <si>
    <t>Diversiphyllum aesculapi</t>
  </si>
  <si>
    <t>Araceae</t>
  </si>
  <si>
    <t>Dicotylophyllum sp.</t>
  </si>
  <si>
    <t>pl. 11 fig. 1</t>
  </si>
  <si>
    <t>pl. 1 fig. 2</t>
  </si>
  <si>
    <t>pl. 11 figs 3-5</t>
  </si>
  <si>
    <t>Cyperaceae gen. et sp. indet.</t>
  </si>
  <si>
    <t>Lauraceae gen. Indet.</t>
  </si>
  <si>
    <t>aff. Corylopsis sp.</t>
  </si>
  <si>
    <t>Quercus vel Corylus sp.</t>
  </si>
  <si>
    <t>cf. Arctostaphyloides globulus</t>
  </si>
  <si>
    <t>included in P.balsamoides/populina</t>
  </si>
  <si>
    <t>Tilia praeplatyphyllos</t>
  </si>
  <si>
    <t>included in P. podocarpum</t>
  </si>
  <si>
    <t>Leguminocarpon sp. 1</t>
  </si>
  <si>
    <t>Leguminocarpon sp. 2 (aff. Cercis miochinensis</t>
  </si>
  <si>
    <t>Hemitrapa heissigii</t>
  </si>
  <si>
    <t>included in A. angustilobum</t>
  </si>
  <si>
    <t>cf. Campsis n. sp.</t>
  </si>
  <si>
    <t>remarks to taxonomy</t>
  </si>
  <si>
    <t>remarks to figures et al.</t>
  </si>
  <si>
    <t>09_Kirrberg</t>
  </si>
  <si>
    <t>site: Entrischenbrunn</t>
  </si>
  <si>
    <t>non D. , basal acrodromous secondaries</t>
  </si>
  <si>
    <t>pl. 2 fig. 1</t>
  </si>
  <si>
    <t>pl. 2 fig. 2-5</t>
  </si>
  <si>
    <t>? Ulmus</t>
  </si>
  <si>
    <t>pl. 4 fig. 3, 12</t>
  </si>
  <si>
    <t>p. 4 fig. 9</t>
  </si>
  <si>
    <t>cf. Quercus cruciata</t>
  </si>
  <si>
    <t>cf. Quercus sp.</t>
  </si>
  <si>
    <t>cf. Myrica sp.</t>
  </si>
  <si>
    <t>pl. 3 figs 7, 8, pl. 4 fig. 2</t>
  </si>
  <si>
    <t>Populus mutabilis</t>
  </si>
  <si>
    <t>type "Zelkova ungeri" sensu Riederle &amp; Gregor (1997), i.e. ? Toxicodendron or Vitaceae</t>
  </si>
  <si>
    <t>pl. 4 fig. 11</t>
  </si>
  <si>
    <t>non, more likely Rosaceae,  compare "Pterocarya castaneaefolia" sensu Riederle &amp; Gregor (1997)</t>
  </si>
  <si>
    <t>p. 4 fig. 13</t>
  </si>
  <si>
    <t>Leguminosae sp.1</t>
  </si>
  <si>
    <t>unfig</t>
  </si>
  <si>
    <t>Leguminosae sp. 2</t>
  </si>
  <si>
    <t>may be P. podocarpum</t>
  </si>
  <si>
    <t>Leguminocarpum sp.</t>
  </si>
  <si>
    <t>Hemitrapa hessigii</t>
  </si>
  <si>
    <t>cf. Corylus</t>
  </si>
  <si>
    <t>included in leaf taxon</t>
  </si>
  <si>
    <t>remarks to figs et al</t>
  </si>
  <si>
    <t>Amblystegium schrotzburgense</t>
  </si>
  <si>
    <t>Salvinia formosa</t>
  </si>
  <si>
    <t>Alnus rotundata</t>
  </si>
  <si>
    <t>Fagus attenuata</t>
  </si>
  <si>
    <t>Myrica serotina</t>
  </si>
  <si>
    <t>Populus latior</t>
  </si>
  <si>
    <t>P. populina</t>
  </si>
  <si>
    <t>Salix lavateri</t>
  </si>
  <si>
    <t>Salix angusta</t>
  </si>
  <si>
    <t>U. pyramidalis</t>
  </si>
  <si>
    <t>Z. zelkovifolia, non pl. 8 fig. 1, 2</t>
  </si>
  <si>
    <t>Platanus aceroides, i.e. P. leucophylla</t>
  </si>
  <si>
    <t>Magnolia ? rueminiana</t>
  </si>
  <si>
    <t xml:space="preserve">Cinnamomum polymorphum, i.e. Daphnogene </t>
  </si>
  <si>
    <t>Persea princeps, i.e. Laurophyllum</t>
  </si>
  <si>
    <t>Phoebe integriuscula</t>
  </si>
  <si>
    <t>Ceratophyllum schrotzburgense</t>
  </si>
  <si>
    <t>Crataegus longepetiolatus</t>
  </si>
  <si>
    <t>Rosa sp.</t>
  </si>
  <si>
    <t>Podogonium lyellianum, i.e. Podocarpium podocarpum</t>
  </si>
  <si>
    <t>Gleditschia ?, i.e. Podocarpium podocarpum</t>
  </si>
  <si>
    <t>Leguminosae leaf type pl. 12 fig. 16</t>
  </si>
  <si>
    <t>Leguminosae leaf type pl. 12 fig. 17</t>
  </si>
  <si>
    <t>Leguminosae fruit type pl. 12 fig. 18, 19</t>
  </si>
  <si>
    <t>Acer trilobatum, i.e. A. tricuspidatum</t>
  </si>
  <si>
    <t>A. angustilobum</t>
  </si>
  <si>
    <t>Cornus graeffii</t>
  </si>
  <si>
    <t>Fraxinus stenoptera</t>
  </si>
  <si>
    <t>Hydromystria expansa, i.e. Limnobium expansum</t>
  </si>
  <si>
    <t>Gramineen Und Cyperaceen-Reste</t>
  </si>
  <si>
    <t>Typha latissima</t>
  </si>
  <si>
    <t>site: Schrotzburg</t>
  </si>
  <si>
    <t>Pinus junonis</t>
  </si>
  <si>
    <t>? Cf. Fagus sp.</t>
  </si>
  <si>
    <t>? Quercus drymeja</t>
  </si>
  <si>
    <t>Myrica zachariensis</t>
  </si>
  <si>
    <t>Juglans bilinica</t>
  </si>
  <si>
    <t>Carya ventricosa</t>
  </si>
  <si>
    <t>Populus latior, i.e. P. populina</t>
  </si>
  <si>
    <t>Salix media</t>
  </si>
  <si>
    <t>? Salix angusta</t>
  </si>
  <si>
    <t>cf. Ulmus longifolia</t>
  </si>
  <si>
    <t>"Protea" ligulata</t>
  </si>
  <si>
    <t>"Persoonia" tusca</t>
  </si>
  <si>
    <t>Buxus pliocenica</t>
  </si>
  <si>
    <t>cf. "Laurus" gracilis, i.e. Laurophyllum sp..</t>
  </si>
  <si>
    <t>cf. Berberis vulgaris</t>
  </si>
  <si>
    <t>Crataegus cf. xeromorpha</t>
  </si>
  <si>
    <t>? Prunus sp.</t>
  </si>
  <si>
    <t>Acacia sotzkiana</t>
  </si>
  <si>
    <t>?cf. Acacia philippi</t>
  </si>
  <si>
    <t>"Caesalpinia" haidingeri</t>
  </si>
  <si>
    <t>Podogonium knorrii</t>
  </si>
  <si>
    <t>"Sophora" europaea</t>
  </si>
  <si>
    <t>Cytisus oeningensis</t>
  </si>
  <si>
    <t>"Dalbergia" affinis</t>
  </si>
  <si>
    <t>"Dalbergia" primaeva, ev. Podocarpium</t>
  </si>
  <si>
    <t>"Cassia" sagoriana</t>
  </si>
  <si>
    <t>"Cassia" ambigua</t>
  </si>
  <si>
    <t>cf. Cassia" cordifolia</t>
  </si>
  <si>
    <t>"Xanthoxylum" haeringianum</t>
  </si>
  <si>
    <t>Rhus reddita</t>
  </si>
  <si>
    <t>? Cf. Rhus minuta</t>
  </si>
  <si>
    <t>Acer decipiens, i.e. A. integrilobum</t>
  </si>
  <si>
    <t>Acer integerrimum, i.e. A.integrilobum</t>
  </si>
  <si>
    <t>Celastrus adansoni</t>
  </si>
  <si>
    <t>Celastrus acherontis</t>
  </si>
  <si>
    <t>cf. "Celastrus" heterophyllus</t>
  </si>
  <si>
    <t>Rhamnus colubrinoides</t>
  </si>
  <si>
    <t>Cornus studeri</t>
  </si>
  <si>
    <t>Myrsine microphylla</t>
  </si>
  <si>
    <t>cf. Styrax dasyanthus</t>
  </si>
  <si>
    <t>"Sapotacites" parvifolius</t>
  </si>
  <si>
    <t>"Porana" ungeri</t>
  </si>
  <si>
    <t>Apocynophyllum helveticum</t>
  </si>
  <si>
    <t>Bambusa lugdunensis, i.e. Monocotyledoneae</t>
  </si>
  <si>
    <t>Dicotylophyllum cf. Rottia incerta fig. 105, 106</t>
  </si>
  <si>
    <t>Dicotylophyllum fig. 109</t>
  </si>
  <si>
    <t>comments</t>
  </si>
  <si>
    <t>very common, needles thin and long compared to P. halepensis</t>
  </si>
  <si>
    <t>cones</t>
  </si>
  <si>
    <t>1 specimen, unfig.</t>
  </si>
  <si>
    <t>1 specimen</t>
  </si>
  <si>
    <t>common, identification ?</t>
  </si>
  <si>
    <t>inkl. Z. praelonga</t>
  </si>
  <si>
    <t>abundant</t>
  </si>
  <si>
    <t>common</t>
  </si>
  <si>
    <t>rare</t>
  </si>
  <si>
    <t>"einige" leaflets, no fruits, venation from fig. Unclear</t>
  </si>
  <si>
    <t>numerous, relatively larger-sized leaves</t>
  </si>
  <si>
    <t>1, may be Podocarpium due to basal secondary</t>
  </si>
  <si>
    <t>sine fig.</t>
  </si>
  <si>
    <t>some</t>
  </si>
  <si>
    <t>1, unfig.</t>
  </si>
  <si>
    <t>site: Türkenschanze</t>
  </si>
  <si>
    <t>site: Hernals</t>
  </si>
  <si>
    <t>Betula macrophylla</t>
  </si>
  <si>
    <t>Alnus hoernesi i.e. A. ducalis</t>
  </si>
  <si>
    <t>Carpinus cf. kisseri</t>
  </si>
  <si>
    <t>cf. Fagus attenuata</t>
  </si>
  <si>
    <t>cf. Quercus drymeja</t>
  </si>
  <si>
    <t>"Myrica" lignitum</t>
  </si>
  <si>
    <t>Zelkova ungeri, i.e. Z. zelkovifolia</t>
  </si>
  <si>
    <t>"Ficus" lanceolata</t>
  </si>
  <si>
    <t>cf. Platanus spec.</t>
  </si>
  <si>
    <t>"Laurus" fürstenbergi</t>
  </si>
  <si>
    <t>Cinnamomum scheuchzeri, i.e. Daphnogene</t>
  </si>
  <si>
    <t>Cinnamomum polymorphum, i.e. Daphnogene</t>
  </si>
  <si>
    <t>"Dalbergia" primaeva</t>
  </si>
  <si>
    <t>"Ficus" tiliifolia</t>
  </si>
  <si>
    <t>Smilax obtusangula</t>
  </si>
  <si>
    <t>Ruscus subaculeatus</t>
  </si>
  <si>
    <t>Gramineae gen et sp. indet.</t>
  </si>
  <si>
    <t>Dicots indet. Fig. 28, 29 may be Lauraceae</t>
  </si>
  <si>
    <t>Dicotylophyllum fig. 30, 31</t>
  </si>
  <si>
    <t>Dicotylophyllum fig. 32</t>
  </si>
  <si>
    <t>Dicotylophyllum fig. 33</t>
  </si>
  <si>
    <t>1, unfig. Described with characteristic emarginate apex</t>
  </si>
  <si>
    <t>1, Ulmus but not U. plurinervia</t>
  </si>
  <si>
    <t>2, non Byttneriophyllum</t>
  </si>
  <si>
    <t>1, non Ruscus, ?</t>
  </si>
  <si>
    <t>site: Stare Gliwice (Poland)</t>
  </si>
  <si>
    <t xml:space="preserve">Abies alba var. fossilis </t>
  </si>
  <si>
    <t>Abies homolepis aff.</t>
  </si>
  <si>
    <t>Abies koreana aff.</t>
  </si>
  <si>
    <t xml:space="preserve">Abies nephrolepis aff. </t>
  </si>
  <si>
    <t>Acanthopanax sp.</t>
  </si>
  <si>
    <t>Acer campestrianum</t>
  </si>
  <si>
    <t>Acer limburgensis cf.</t>
  </si>
  <si>
    <t>Acer monspessulanum aff.</t>
  </si>
  <si>
    <t xml:space="preserve">Acer opalus aff.  </t>
  </si>
  <si>
    <t>Acer palmatum s.l</t>
  </si>
  <si>
    <t>Actinidia faveolata polygama var. fossilis</t>
  </si>
  <si>
    <t>Aesculus glabra aff.</t>
  </si>
  <si>
    <t>Agrimonia pliocaenica flowers</t>
  </si>
  <si>
    <t>Alisma plantago cf.</t>
  </si>
  <si>
    <t>Alnus glutinosa var. fossilis</t>
  </si>
  <si>
    <t>Alnus incana var. fossilis</t>
  </si>
  <si>
    <t>Alnus kefersteini</t>
  </si>
  <si>
    <t>Ampelopsis malvaeformis</t>
  </si>
  <si>
    <t>Andromeda protogaea</t>
  </si>
  <si>
    <t>Aracispermum globosum</t>
  </si>
  <si>
    <t>Arctostaphyloides globosus</t>
  </si>
  <si>
    <t>Arctostaphyloides menzeli</t>
  </si>
  <si>
    <t>Banisteriaecarpum giganteum / Byttneriophyllum tiliifolium</t>
  </si>
  <si>
    <t>Betula longisquamosa f</t>
  </si>
  <si>
    <t>Betula subpubescens</t>
  </si>
  <si>
    <t>Carya angulata</t>
  </si>
  <si>
    <t>Carya globosa</t>
  </si>
  <si>
    <t xml:space="preserve">Carya ventricosa </t>
  </si>
  <si>
    <t>Castanopsis pyramidata f</t>
  </si>
  <si>
    <t>Cephalanthus occidentalis aff.</t>
  </si>
  <si>
    <t xml:space="preserve">Chamaecyparis sp. </t>
  </si>
  <si>
    <t>Cladium crissum</t>
  </si>
  <si>
    <t>Cladium macrocarpum</t>
  </si>
  <si>
    <t>Cladium palaeomariscum</t>
  </si>
  <si>
    <t>Clematis flammula var. fossilis f</t>
  </si>
  <si>
    <t>Cornus mas fossilis</t>
  </si>
  <si>
    <t>Corylus avellana var. fossilis</t>
  </si>
  <si>
    <t>Cotinus coggygria</t>
  </si>
  <si>
    <t>Crataegus nodulosa</t>
  </si>
  <si>
    <t>Crataegus oxyacantha cf.</t>
  </si>
  <si>
    <t>Crataegus pentagyna</t>
  </si>
  <si>
    <t>Crataegus sp.</t>
  </si>
  <si>
    <t>Cunninghamia miocenica</t>
  </si>
  <si>
    <t xml:space="preserve">Daphne sp. vel Thymelea sp. </t>
  </si>
  <si>
    <t>Decodon globosus</t>
  </si>
  <si>
    <t>Epipremnum cristatum (Urospathites cristatus)</t>
  </si>
  <si>
    <t>Equisetum sp.</t>
  </si>
  <si>
    <t>Eucommia ulmoides var. fossilis f</t>
  </si>
  <si>
    <t>Eulimnocarpus major</t>
  </si>
  <si>
    <t>Fagus deucalionis</t>
  </si>
  <si>
    <t>Fagus silesiaca</t>
  </si>
  <si>
    <t xml:space="preserve">Fragaria sp. </t>
  </si>
  <si>
    <t>Hartziella rosenkiaeri</t>
  </si>
  <si>
    <t>Hemiptelea davidii aff.</t>
  </si>
  <si>
    <t>Hippuris vulgaris var. fossilis</t>
  </si>
  <si>
    <t>Ilex aquifolium</t>
  </si>
  <si>
    <t>Jasminum silesiacum</t>
  </si>
  <si>
    <t>Juglans cinerea cf.</t>
  </si>
  <si>
    <t>Juglans wandae cf.</t>
  </si>
  <si>
    <t>Juniperus oxycedrus s.l.</t>
  </si>
  <si>
    <t>Laurocarpum sp.</t>
  </si>
  <si>
    <t>Liriodendron geminate</t>
  </si>
  <si>
    <t>Magnolia gliwicensis</t>
  </si>
  <si>
    <t>Meliosma wetteraviensis</t>
  </si>
  <si>
    <t>Morus sibirica</t>
  </si>
  <si>
    <t xml:space="preserve">Myrica ceriferiformis </t>
  </si>
  <si>
    <t>Myrica lignitum s.l.</t>
  </si>
  <si>
    <t>Myriophyllum alternifolium</t>
  </si>
  <si>
    <t>Nymphaea alba var. fossilis s.l.</t>
  </si>
  <si>
    <t>Nymphaea lotus s.l.</t>
  </si>
  <si>
    <t>Palmospermum sp.</t>
  </si>
  <si>
    <t>Parrotia pristina</t>
  </si>
  <si>
    <t>Phyllites nemejcii</t>
  </si>
  <si>
    <t>Physails pliocaenica</t>
  </si>
  <si>
    <t xml:space="preserve">Pinus halepensis </t>
  </si>
  <si>
    <t>Pinus salinarum</t>
  </si>
  <si>
    <t xml:space="preserve">Pinus sp. </t>
  </si>
  <si>
    <t>Pinus spinosa</t>
  </si>
  <si>
    <t>Platanus sp.</t>
  </si>
  <si>
    <t>Polygonum aviculare var. Fossilis</t>
  </si>
  <si>
    <t>Polygonum leporimontanum cf.</t>
  </si>
  <si>
    <t>Populus crenata</t>
  </si>
  <si>
    <t>Potamogeton filiformis var. fossilis</t>
  </si>
  <si>
    <t xml:space="preserve">Potamogeton natans var. fossilis </t>
  </si>
  <si>
    <t>Potamogeton pectinatus</t>
  </si>
  <si>
    <t>Potamogeton praepectinatus</t>
  </si>
  <si>
    <t>Potamogeton sp.</t>
  </si>
  <si>
    <t>Potamogeton tenuicarpus cf</t>
  </si>
  <si>
    <t>Potamogeton trichoides cf</t>
  </si>
  <si>
    <t>Prunus leporimontana</t>
  </si>
  <si>
    <t>Prunus mahaleb fossilis</t>
  </si>
  <si>
    <t>Prunus maximowiczi</t>
  </si>
  <si>
    <t>Prunus padus fossilis</t>
  </si>
  <si>
    <t>Prunus pliovenosa</t>
  </si>
  <si>
    <t>Prunus rugosa</t>
  </si>
  <si>
    <t xml:space="preserve">Pseudotsuga sp. </t>
  </si>
  <si>
    <t>Pterocarya limburgensis</t>
  </si>
  <si>
    <t>Pterocarya rhoifolia var. fossilis</t>
  </si>
  <si>
    <t>Pyracantha acuticarpa</t>
  </si>
  <si>
    <t>Quasisequoia couttsiae</t>
  </si>
  <si>
    <t>Quercus gigas</t>
  </si>
  <si>
    <t>Quercus pubescens cf.</t>
  </si>
  <si>
    <t>Ranunculus brutius cf.</t>
  </si>
  <si>
    <t>Rosa sp. Spines</t>
  </si>
  <si>
    <t xml:space="preserve">Rubus laticostatus </t>
  </si>
  <si>
    <t>Rubus pungens cf.</t>
  </si>
  <si>
    <t>Ruppia maritima var. miocaenica</t>
  </si>
  <si>
    <t>Salix integra cf.</t>
  </si>
  <si>
    <t>Sambucus ebulus</t>
  </si>
  <si>
    <t>Scirpus maritimus cf.</t>
  </si>
  <si>
    <t>Scirpus pliocaenicus</t>
  </si>
  <si>
    <t>Sequoia abietina</t>
  </si>
  <si>
    <t>Sinomenium dielsi</t>
  </si>
  <si>
    <t>Sparganium camenzianum</t>
  </si>
  <si>
    <t>Sparganium haentzscheli</t>
  </si>
  <si>
    <t xml:space="preserve">Sparganium minimum </t>
  </si>
  <si>
    <t>Styrax maxima</t>
  </si>
  <si>
    <t xml:space="preserve">Styrax obovatus </t>
  </si>
  <si>
    <t>Swida bessarabica</t>
  </si>
  <si>
    <t>Swida bugloviana</t>
  </si>
  <si>
    <t>Swida gorbunovii</t>
  </si>
  <si>
    <t>Symplocos casparyi</t>
  </si>
  <si>
    <t>Thalictrum bauhinii var. fossilis</t>
  </si>
  <si>
    <t xml:space="preserve">Thuja sp. </t>
  </si>
  <si>
    <t>Trapella sp. cf.</t>
  </si>
  <si>
    <t>Tsuga europaea cf.</t>
  </si>
  <si>
    <t>Typha elliptica</t>
  </si>
  <si>
    <t>Typha fusisperma</t>
  </si>
  <si>
    <t xml:space="preserve">Ulmus longifolia </t>
  </si>
  <si>
    <t>Viola sp.</t>
  </si>
  <si>
    <t>Viscum miquelii</t>
  </si>
  <si>
    <t>Viscum sp.</t>
  </si>
  <si>
    <t>Vitis pseudorotundifolia</t>
  </si>
  <si>
    <t>Vitis silvestris var. fossilis</t>
  </si>
  <si>
    <t>Vitis teutonica</t>
  </si>
  <si>
    <t>Zannichellia praepedicellata</t>
  </si>
  <si>
    <t>none of the numerous fig. specimens with characteristic apex</t>
  </si>
  <si>
    <t>A. ? vindobonensis</t>
  </si>
  <si>
    <t>Equisetum braunii (3)</t>
  </si>
  <si>
    <t>Tetraclinis salicornioides (1)</t>
  </si>
  <si>
    <t>Pinus hampeana (3)</t>
  </si>
  <si>
    <t>Betula subpubescens (2)</t>
  </si>
  <si>
    <t>Alnus julianiformis (2)</t>
  </si>
  <si>
    <t>Alnus nogradensis (1, may be the same as A. cecropiifolia)</t>
  </si>
  <si>
    <t>Alnus ducalis (10)</t>
  </si>
  <si>
    <t>Castanea atavia (1, only base, i.e. ? Quercus)</t>
  </si>
  <si>
    <t>Fagus oientalis (16, i.e. F. haidingeri)</t>
  </si>
  <si>
    <t>Quercus pseudorobur (2 slender fragments, roburoid teeth)</t>
  </si>
  <si>
    <t>? Quercus neriifolia (1 specimen)</t>
  </si>
  <si>
    <t>Carya denticulata (2 leaves)</t>
  </si>
  <si>
    <t>Pterocarya paradisiaca (3)</t>
  </si>
  <si>
    <t>Salix angusta (3, margin entire)</t>
  </si>
  <si>
    <t>Salix lavateri (2)</t>
  </si>
  <si>
    <t>Populus mutabilis (1)</t>
  </si>
  <si>
    <t>Populus rhamnifolia (1)</t>
  </si>
  <si>
    <t>Ulmus angustissima (3 may be U. pyramidalis)</t>
  </si>
  <si>
    <t>Ulmus bukkensis (3) (compare U. carpinoides)</t>
  </si>
  <si>
    <t>Ulmus plurinervia (24)</t>
  </si>
  <si>
    <t>Hemiptelea cf. davidii (10)</t>
  </si>
  <si>
    <t>Zelkova zelkovaefolia (11), inkl. Z. praelonga (2)</t>
  </si>
  <si>
    <t>Buxus pliocenica (9)</t>
  </si>
  <si>
    <t>Liquidambar europaea (2)</t>
  </si>
  <si>
    <t>Parrotia pristina (8)</t>
  </si>
  <si>
    <t>Rubus niacensis (2)</t>
  </si>
  <si>
    <t>Rosa leganyii (1)</t>
  </si>
  <si>
    <t>Sorbus proaria (5)</t>
  </si>
  <si>
    <t>Pyracantha coccinea (1)</t>
  </si>
  <si>
    <t>Podocarpium podocarpum (14 fruits, 1 leaflet)</t>
  </si>
  <si>
    <t>Tephrosia vera Zastawniak n.sp. (1)</t>
  </si>
  <si>
    <t>Leguminosites sp,.(1)</t>
  </si>
  <si>
    <t>Daphne oehningensis (4)</t>
  </si>
  <si>
    <t>Punica granatum foss. (5)</t>
  </si>
  <si>
    <t>Cedrela sarmatica (1 indeterminable)</t>
  </si>
  <si>
    <t>Rhus sp. (1, may be Ulmus)</t>
  </si>
  <si>
    <t>aff. Sapindus falcifolius (3) (indeterminable)</t>
  </si>
  <si>
    <t xml:space="preserve">Acer tricuspidatum </t>
  </si>
  <si>
    <t>Acer integerrimum (1)</t>
  </si>
  <si>
    <t>Monopleurophyllum quercifolium  (2, indet.)</t>
  </si>
  <si>
    <t>Rhamnus cf. alaternus (6)</t>
  </si>
  <si>
    <t>Ampelopsis tertiaria (1)</t>
  </si>
  <si>
    <t>"Acacia" sotzkiana (3)</t>
  </si>
  <si>
    <t>"Sophora" sarmatica (1)</t>
  </si>
  <si>
    <t>"Anagyris" foetida (1)</t>
  </si>
  <si>
    <t>"Robinia" regeli (1)</t>
  </si>
  <si>
    <t>"Dalbergia" primaeva (1)</t>
  </si>
  <si>
    <t>further legume-type leaves (17)</t>
  </si>
  <si>
    <t xml:space="preserve"> unidentifyable Dicots (&gt;100)</t>
  </si>
  <si>
    <t>Potamogeton martinianus (1)</t>
  </si>
  <si>
    <t>Cyperacites deucalionis (1)</t>
  </si>
  <si>
    <t>Cyperus reticulatus (1)</t>
  </si>
  <si>
    <t>Poacites laevis (3)</t>
  </si>
  <si>
    <t>Poacites caespitosus (1)</t>
  </si>
  <si>
    <t>Typha latissima (3)</t>
  </si>
  <si>
    <t>Sparganium stygium (1)</t>
  </si>
  <si>
    <t>Monocotyledoneae gen. et sp. indet. (5)</t>
  </si>
  <si>
    <t>Equisetum braunii (5)</t>
  </si>
  <si>
    <t>Alnus cecropiifoila (1)</t>
  </si>
  <si>
    <t>Alnus nogradensis (3, may be the same as A. cecropiifolia)</t>
  </si>
  <si>
    <t>Alnus ducalis (15)</t>
  </si>
  <si>
    <t>Castanea atavia (2 specimen only base, i.e. ? Quercus)</t>
  </si>
  <si>
    <t>Fagus oientalis (17, i.e. F. haidingeri)</t>
  </si>
  <si>
    <t>? Quercus neriifolia (1)</t>
  </si>
  <si>
    <t>Carya denticulata (2)</t>
  </si>
  <si>
    <t>Populus mutabilis (2)</t>
  </si>
  <si>
    <t>Populus rhamnifolia (4)</t>
  </si>
  <si>
    <t>Ulmus angustissima (19 may be U. pyramidalis)</t>
  </si>
  <si>
    <t>Ulmus bukkensis (51) (compare U. carpinoides)</t>
  </si>
  <si>
    <t>Ulmus plurinervia (26)</t>
  </si>
  <si>
    <t>Hemiptelea cf. Davidii (10)</t>
  </si>
  <si>
    <t>Zelkova zelkovaefolia (9), inkl. Z. praelonga (2)</t>
  </si>
  <si>
    <t>Liquidambar europaea (4)</t>
  </si>
  <si>
    <t>Parrotia pristina (10)</t>
  </si>
  <si>
    <t>Platanus leucophylla (23)</t>
  </si>
  <si>
    <t>Sorbus proaria (8)</t>
  </si>
  <si>
    <t>Cedrela sarmatica (2 indeterminable)</t>
  </si>
  <si>
    <t>Rhus sp. (2, may be Ulmus)</t>
  </si>
  <si>
    <t>aff. Sapindus falcifolius (5) (indeterminable)</t>
  </si>
  <si>
    <t xml:space="preserve"> A. tricuspidatum probaly  A.? vindobonensis</t>
  </si>
  <si>
    <t>Acer integerrimum (1) probably A. ? vindobonensis</t>
  </si>
  <si>
    <t>Ampelopsis tertiaria</t>
  </si>
  <si>
    <t>Swida graeffii (1)</t>
  </si>
  <si>
    <t>Phragmites oehningensis (3)</t>
  </si>
  <si>
    <t>Typha latissima (2)</t>
  </si>
  <si>
    <t>site: Holy Cross Mts Mlyny+Stawiany</t>
  </si>
  <si>
    <t>site: Holy Cross Mts Mlyny</t>
  </si>
  <si>
    <t>Cystoseirites partschii</t>
  </si>
  <si>
    <t>Pinus neptuni</t>
  </si>
  <si>
    <t>Pinus ex gr. hepios</t>
  </si>
  <si>
    <t>Cupressaceae gen et sp indet</t>
  </si>
  <si>
    <t>Lauraceae</t>
  </si>
  <si>
    <t>Magnolia sp.</t>
  </si>
  <si>
    <t>Celtis trachytica</t>
  </si>
  <si>
    <t>Ulmus braunii</t>
  </si>
  <si>
    <t>Leguminosae gen et sp. indet.</t>
  </si>
  <si>
    <t>Carpinus betulus fossilis</t>
  </si>
  <si>
    <t>Fagus haidingeri</t>
  </si>
  <si>
    <t>Quercus pseudocastanea (pseudorobur)</t>
  </si>
  <si>
    <t>Berberis sp.</t>
  </si>
  <si>
    <t xml:space="preserve">Acer sp. </t>
  </si>
  <si>
    <t>Rhamnaceae</t>
  </si>
  <si>
    <t>site: Erdöbenye Barnamaj</t>
  </si>
  <si>
    <t>Pinus rigios</t>
  </si>
  <si>
    <t>Taxodiaceae gen. et sp. indet.</t>
  </si>
  <si>
    <t>Populus</t>
  </si>
  <si>
    <t>Leguminocarpum</t>
  </si>
  <si>
    <t>Betulaceae gen. et sp. indet</t>
  </si>
  <si>
    <t>Berberis andreanszkyi</t>
  </si>
  <si>
    <t>Pistacia lentiscoides</t>
  </si>
  <si>
    <t>Ziziphus vel Paliurus sp.</t>
  </si>
  <si>
    <t>Ilex parschlugiana</t>
  </si>
  <si>
    <t>"Diospyros" brachysepala</t>
  </si>
  <si>
    <t>site: Erdőbénye Kövágó-oldal</t>
  </si>
  <si>
    <t>Tetraclinis brachyodon</t>
  </si>
  <si>
    <t>Leguminosaegen et sp indet</t>
  </si>
  <si>
    <t>Quercus pontica-miocenica</t>
  </si>
  <si>
    <t>Acer cf. palaeosaccharinum</t>
  </si>
  <si>
    <t>cf. Ampelopsis sp.</t>
  </si>
  <si>
    <t>site: Tállya</t>
  </si>
  <si>
    <t>site: Erdöbenye Ligetmajor</t>
  </si>
  <si>
    <t>cf. Daphnogene sp.</t>
  </si>
  <si>
    <t>Leguminosae gen et sp indet</t>
  </si>
  <si>
    <t>Quercus pseudorobur (pseudocastanea)</t>
  </si>
  <si>
    <t>Rosa lignitum</t>
  </si>
  <si>
    <t>Sabalites sp.</t>
  </si>
  <si>
    <t>Characeae</t>
  </si>
  <si>
    <t>cf. Daphnogene polymorpha</t>
  </si>
  <si>
    <t>? Potamogeton geniculatus</t>
  </si>
  <si>
    <t xml:space="preserve">Cladiocarya trebovensis </t>
  </si>
  <si>
    <t xml:space="preserve">Typha latissima </t>
  </si>
  <si>
    <t>Monocotyledoneae gen et sp. indet.</t>
  </si>
  <si>
    <t xml:space="preserve"> </t>
  </si>
  <si>
    <t>? Trapa sp.</t>
  </si>
  <si>
    <t>? Lythraceae</t>
  </si>
  <si>
    <t>Leguminosites cf. hesperidum</t>
  </si>
  <si>
    <t>? Alnus sp.</t>
  </si>
  <si>
    <t>Quercus ? gigas</t>
  </si>
  <si>
    <t>? Quercus  sp.</t>
  </si>
  <si>
    <t xml:space="preserve">Myrica sp. </t>
  </si>
  <si>
    <t>Celtis lacunosa</t>
  </si>
  <si>
    <t>? Rosaceae gen. et sp. indet.</t>
  </si>
  <si>
    <t>Acer pseudomonspessulanum vel integrilobum</t>
  </si>
  <si>
    <t>Acer tricuspidatum vel angustilobum</t>
  </si>
  <si>
    <t>Chaneya oeningensis</t>
  </si>
  <si>
    <t>? Ailanthus sp.  </t>
  </si>
  <si>
    <t>Sapindales sp. 1</t>
  </si>
  <si>
    <t>Sapindales sp. 2</t>
  </si>
  <si>
    <t>? Sapindales – petiole and rhachis of compound leaves</t>
  </si>
  <si>
    <t xml:space="preserve">Dicotylophyllum sp. 2  </t>
  </si>
  <si>
    <t>Dicotylophyllum  sp. 3</t>
  </si>
  <si>
    <t>Dicotylophyllum sp. 7</t>
  </si>
  <si>
    <t>Phyllum sp. - ? floating leaf</t>
  </si>
  <si>
    <t>Spiny branch</t>
  </si>
  <si>
    <t>Twig with brachyblasts</t>
  </si>
  <si>
    <t xml:space="preserve">Twig with buds or abcission marks </t>
  </si>
  <si>
    <t>site: Steinheim</t>
  </si>
  <si>
    <t>diaspores (taxa only counted if no leaves present)</t>
  </si>
  <si>
    <t>P. balsamoides</t>
  </si>
  <si>
    <t>Dicotylophyllum, only one specimen</t>
  </si>
  <si>
    <t>compare for Carya</t>
  </si>
  <si>
    <t>pl. 2 fig. 6, non pl. 5 fig. 5 more likely Ulmus</t>
  </si>
  <si>
    <t>inkl. Q. grandidentata, may be Q. gigas</t>
  </si>
  <si>
    <t>Q. gigas</t>
  </si>
  <si>
    <t>may be Populus as above</t>
  </si>
  <si>
    <t>? Taxodium</t>
  </si>
  <si>
    <t>annotations</t>
  </si>
  <si>
    <t>included in Daphnogene/Laurac.</t>
  </si>
  <si>
    <t>possibly Lythraceae</t>
  </si>
  <si>
    <t>1, may belong to Q. kubinyii</t>
  </si>
  <si>
    <t>Taxa (quantity in brackets)</t>
  </si>
  <si>
    <t>uncounted</t>
  </si>
  <si>
    <t>unidentifyable Dicots (&gt;100)</t>
  </si>
  <si>
    <t>Z. zelkovifolia</t>
  </si>
  <si>
    <t>Alangium dubium</t>
  </si>
  <si>
    <t>cf. Andromeda sp.</t>
  </si>
  <si>
    <t>Carpinus betulus</t>
  </si>
  <si>
    <t>Carpinus europaea</t>
  </si>
  <si>
    <t>Carpinus polonica</t>
  </si>
  <si>
    <t>Carya costata</t>
  </si>
  <si>
    <t>Carya pusilla</t>
  </si>
  <si>
    <t>Carya rugosa</t>
  </si>
  <si>
    <t>Castanopsis salinaria</t>
  </si>
  <si>
    <t>Cephalotaxus miocenica</t>
  </si>
  <si>
    <t>Chamaecyparis salinarum</t>
  </si>
  <si>
    <t>Cladiocarya sp.</t>
  </si>
  <si>
    <t>Cladium oligovasculare</t>
  </si>
  <si>
    <t>Crataegus sect. cuneatae</t>
  </si>
  <si>
    <t>Cyclocarya cyclocarpa</t>
  </si>
  <si>
    <t>Daphne sp.velThymelea sp.</t>
  </si>
  <si>
    <t>Decodon sp.</t>
  </si>
  <si>
    <t>Eurya sp.</t>
  </si>
  <si>
    <t>Fagus decurrens+Fagus wood</t>
  </si>
  <si>
    <t>Glyptostrobus europaea</t>
  </si>
  <si>
    <t>Hamamelidaceae</t>
  </si>
  <si>
    <t>Hartziella miocenica</t>
  </si>
  <si>
    <t>Juglans bergomensis</t>
  </si>
  <si>
    <t>Juglans costata</t>
  </si>
  <si>
    <t>Juglans szaferi</t>
  </si>
  <si>
    <t>Juglans wandae</t>
  </si>
  <si>
    <t>Juniperus succinifera</t>
  </si>
  <si>
    <t>Koelreuteria margaritifera</t>
  </si>
  <si>
    <t>Leguminosae</t>
  </si>
  <si>
    <t>Magnolia burseracea</t>
  </si>
  <si>
    <t>Mastixia lusatica</t>
  </si>
  <si>
    <t>Mastixicarpum limnophilum</t>
  </si>
  <si>
    <t>Meliosma miessleri</t>
  </si>
  <si>
    <t>Myrica ceriferiformis</t>
  </si>
  <si>
    <t>Myrica suppani</t>
  </si>
  <si>
    <t>Ocotea rhenana</t>
  </si>
  <si>
    <t>Olea oleastroides</t>
  </si>
  <si>
    <t>Ostrya sp.</t>
  </si>
  <si>
    <t>Palaeocarya salinaria</t>
  </si>
  <si>
    <t>Paliurus sp.</t>
  </si>
  <si>
    <t>Phellodendron elegans</t>
  </si>
  <si>
    <t>Pinus brevis</t>
  </si>
  <si>
    <t>Pinus hampeana</t>
  </si>
  <si>
    <t>Pinus leitzii</t>
  </si>
  <si>
    <t>Pinus thomasiana</t>
  </si>
  <si>
    <t>Potamogeton prepectinatus</t>
  </si>
  <si>
    <t>Prunus sp.div., (2)</t>
  </si>
  <si>
    <t>Pterocarya sp.div., (2)</t>
  </si>
  <si>
    <t>Pterostyrax europaea</t>
  </si>
  <si>
    <t>Rehderodendron ehrenbergii</t>
  </si>
  <si>
    <t>Rubus microspermus</t>
  </si>
  <si>
    <t>Ruppia maritima miocenica</t>
  </si>
  <si>
    <t>Scirpus sp.</t>
  </si>
  <si>
    <t>Selaginella saxonica</t>
  </si>
  <si>
    <t>Sinomenium cantalense</t>
  </si>
  <si>
    <t>Solanaceae</t>
  </si>
  <si>
    <t>Staphylea microsperma</t>
  </si>
  <si>
    <t>Styrax sp.</t>
  </si>
  <si>
    <t>Swida roshkii</t>
  </si>
  <si>
    <t>Symplocos lignitarum=Symplocos salzhausensis</t>
  </si>
  <si>
    <t>Symplocos minutula</t>
  </si>
  <si>
    <t>Symplocos poppeana</t>
  </si>
  <si>
    <t>Tilia preplatyphyllos</t>
  </si>
  <si>
    <t>Toddalia latisiliquata</t>
  </si>
  <si>
    <t>Toddalia maii</t>
  </si>
  <si>
    <t>Toddalia naviculaeformis</t>
  </si>
  <si>
    <t>Trema lusatica</t>
  </si>
  <si>
    <t>Trigonobalanopsis exacantha</t>
  </si>
  <si>
    <t>Turpinia ettingshausenii</t>
  </si>
  <si>
    <t>Urospathites cristatus</t>
  </si>
  <si>
    <t>Viburnum sect. Lantana</t>
  </si>
  <si>
    <t>Vitis parasylvestris</t>
  </si>
  <si>
    <t>Zanthoxylum ailanthiforme</t>
  </si>
  <si>
    <t>Zanthoxylum giganteum</t>
  </si>
  <si>
    <t>Zanthoxylum tiffneyi</t>
  </si>
  <si>
    <t xml:space="preserve">Abies sp.div. </t>
  </si>
  <si>
    <t xml:space="preserve">Acer sp.div. </t>
  </si>
  <si>
    <t xml:space="preserve">Aesculus roupperti </t>
  </si>
  <si>
    <t>Ampelopsis rotundatoides</t>
  </si>
  <si>
    <t>Aralia sp.div.</t>
  </si>
  <si>
    <t xml:space="preserve">Betula sp.wood </t>
  </si>
  <si>
    <t xml:space="preserve">Betulaceae </t>
  </si>
  <si>
    <t>Carex sp.div.  (2)</t>
  </si>
  <si>
    <t xml:space="preserve">Celtis lacunosa </t>
  </si>
  <si>
    <t>Cladium palaeomariscus cf.</t>
  </si>
  <si>
    <t xml:space="preserve">Comptonia aldanensis cf. </t>
  </si>
  <si>
    <t xml:space="preserve">Coriaria collinsonae cf. </t>
  </si>
  <si>
    <t>Crataegus sp.div.</t>
  </si>
  <si>
    <t xml:space="preserve">Cunninghamia miocenica </t>
  </si>
  <si>
    <t xml:space="preserve">Daphogene sp.l </t>
  </si>
  <si>
    <t xml:space="preserve">Eomastixia saxonica </t>
  </si>
  <si>
    <t>Fortunearia sinensis cf.</t>
  </si>
  <si>
    <t xml:space="preserve">Ilex lotschii </t>
  </si>
  <si>
    <t xml:space="preserve">Liquidambar europaea, l </t>
  </si>
  <si>
    <t xml:space="preserve">Meliosma wetteraviensis </t>
  </si>
  <si>
    <t xml:space="preserve">Myrica vel Palaeocarya, l </t>
  </si>
  <si>
    <t xml:space="preserve">Myrtaceae gen. div. </t>
  </si>
  <si>
    <t xml:space="preserve">Padus mediocra cf. </t>
  </si>
  <si>
    <t xml:space="preserve">Pinus spinosa cf. </t>
  </si>
  <si>
    <t xml:space="preserve">Pithoxylon silesiacum cf. </t>
  </si>
  <si>
    <t xml:space="preserve">Platanus vel Populus, l </t>
  </si>
  <si>
    <t xml:space="preserve">Potamogeton sp.div. </t>
  </si>
  <si>
    <t xml:space="preserve">Prunus spinosa aff. </t>
  </si>
  <si>
    <t xml:space="preserve">Quercus sp.div. </t>
  </si>
  <si>
    <t xml:space="preserve">? Rosaceae, l </t>
  </si>
  <si>
    <t xml:space="preserve">Rubus sp. </t>
  </si>
  <si>
    <t xml:space="preserve">Sparganium neglectum fossilis aff. </t>
  </si>
  <si>
    <t xml:space="preserve">Staphylea bessarabica cf. </t>
  </si>
  <si>
    <t xml:space="preserve">Swida bugloviana cf. </t>
  </si>
  <si>
    <t xml:space="preserve">Vitis lusatica cf. </t>
  </si>
  <si>
    <t xml:space="preserve">Vitis teutonica cf. </t>
  </si>
  <si>
    <t xml:space="preserve">Zanthoxylum kristinae cf. </t>
  </si>
  <si>
    <t xml:space="preserve">Lauraceae type sensu Berger, l </t>
  </si>
  <si>
    <t>Lauraceae gen.div., l, (2)</t>
  </si>
  <si>
    <t xml:space="preserve">Leguminosae type sensu Berger, l </t>
  </si>
  <si>
    <t>cf. Morus sp.</t>
  </si>
  <si>
    <t>cf. Thujopsis sp.</t>
  </si>
  <si>
    <t>cf. Aesculus sp.</t>
  </si>
  <si>
    <t>cf. Alnus sp.</t>
  </si>
  <si>
    <t>cf. Annonaespermum sp.?</t>
  </si>
  <si>
    <t>cf. Aralia sp.</t>
  </si>
  <si>
    <t>cf. Brasenia sp.</t>
  </si>
  <si>
    <t>cf. Chenopodium sp.</t>
  </si>
  <si>
    <t xml:space="preserve">cf. Cladium sp. </t>
  </si>
  <si>
    <t>cf. Epipremnites reniculum</t>
  </si>
  <si>
    <t>cf. Ericaceae</t>
  </si>
  <si>
    <t>cf. Ilex sp.</t>
  </si>
  <si>
    <t xml:space="preserve">Carya sp.vel Pterocarya sp.wood </t>
  </si>
  <si>
    <t>Taxa, l = leaf</t>
  </si>
  <si>
    <t xml:space="preserve">Eucommia sp.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</si>
</sst>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3" fillId="0" borderId="0" xfId="0" applyFont="1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2" fontId="0" fillId="5" borderId="0" xfId="0" applyNumberFormat="1" applyFill="1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49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wrapText="1"/>
    </xf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49" fontId="0" fillId="0" borderId="1" xfId="0" applyNumberFormat="1" applyBorder="1"/>
    <xf numFmtId="2" fontId="3" fillId="5" borderId="1" xfId="0" applyNumberFormat="1" applyFont="1" applyFill="1" applyBorder="1" applyAlignment="1">
      <alignment wrapText="1"/>
    </xf>
    <xf numFmtId="2" fontId="1" fillId="0" borderId="1" xfId="0" applyNumberFormat="1" applyFont="1" applyBorder="1"/>
    <xf numFmtId="2" fontId="0" fillId="5" borderId="1" xfId="0" applyNumberFormat="1" applyFill="1" applyBorder="1"/>
    <xf numFmtId="2" fontId="3" fillId="0" borderId="1" xfId="0" applyNumberFormat="1" applyFont="1" applyBorder="1" applyAlignment="1">
      <alignment textRotation="90" wrapText="1"/>
    </xf>
    <xf numFmtId="2" fontId="3" fillId="2" borderId="1" xfId="0" applyNumberFormat="1" applyFont="1" applyFill="1" applyBorder="1" applyAlignment="1">
      <alignment textRotation="90" wrapText="1"/>
    </xf>
    <xf numFmtId="2" fontId="3" fillId="3" borderId="1" xfId="0" applyNumberFormat="1" applyFont="1" applyFill="1" applyBorder="1" applyAlignment="1">
      <alignment textRotation="90" wrapText="1"/>
    </xf>
    <xf numFmtId="2" fontId="3" fillId="4" borderId="1" xfId="0" applyNumberFormat="1" applyFont="1" applyFill="1" applyBorder="1" applyAlignment="1">
      <alignment textRotation="90" wrapText="1"/>
    </xf>
    <xf numFmtId="2" fontId="3" fillId="5" borderId="1" xfId="0" applyNumberFormat="1" applyFont="1" applyFill="1" applyBorder="1" applyAlignment="1">
      <alignment textRotation="90" wrapText="1"/>
    </xf>
    <xf numFmtId="2" fontId="0" fillId="0" borderId="1" xfId="0" applyNumberFormat="1" applyFill="1" applyBorder="1"/>
    <xf numFmtId="49" fontId="3" fillId="0" borderId="1" xfId="0" applyNumberFormat="1" applyFont="1" applyBorder="1" applyAlignment="1">
      <alignment horizontal="center" wrapText="1"/>
    </xf>
    <xf numFmtId="2" fontId="0" fillId="6" borderId="0" xfId="0" applyNumberFormat="1" applyFill="1"/>
    <xf numFmtId="2" fontId="6" fillId="0" borderId="1" xfId="0" applyNumberFormat="1" applyFont="1" applyBorder="1" applyAlignment="1">
      <alignment wrapText="1"/>
    </xf>
    <xf numFmtId="2" fontId="6" fillId="5" borderId="1" xfId="0" applyNumberFormat="1" applyFont="1" applyFill="1" applyBorder="1" applyAlignment="1">
      <alignment wrapText="1"/>
    </xf>
    <xf numFmtId="2" fontId="3" fillId="6" borderId="1" xfId="0" applyNumberFormat="1" applyFont="1" applyFill="1" applyBorder="1" applyAlignment="1">
      <alignment textRotation="90" wrapText="1"/>
    </xf>
    <xf numFmtId="2" fontId="6" fillId="6" borderId="1" xfId="0" applyNumberFormat="1" applyFont="1" applyFill="1" applyBorder="1" applyAlignment="1">
      <alignment wrapText="1"/>
    </xf>
    <xf numFmtId="2" fontId="3" fillId="6" borderId="1" xfId="0" applyNumberFormat="1" applyFont="1" applyFill="1" applyBorder="1" applyAlignment="1">
      <alignment wrapText="1"/>
    </xf>
    <xf numFmtId="2" fontId="0" fillId="6" borderId="1" xfId="0" applyNumberFormat="1" applyFill="1" applyBorder="1"/>
    <xf numFmtId="2" fontId="0" fillId="7" borderId="0" xfId="0" applyNumberFormat="1" applyFill="1" applyBorder="1"/>
    <xf numFmtId="0" fontId="1" fillId="7" borderId="0" xfId="0" applyFont="1" applyFill="1" applyBorder="1"/>
    <xf numFmtId="0" fontId="0" fillId="7" borderId="0" xfId="0" applyFill="1" applyBorder="1"/>
    <xf numFmtId="2" fontId="0" fillId="2" borderId="2" xfId="0" applyNumberFormat="1" applyFill="1" applyBorder="1"/>
    <xf numFmtId="0" fontId="0" fillId="7" borderId="1" xfId="0" applyFill="1" applyBorder="1"/>
    <xf numFmtId="2" fontId="0" fillId="7" borderId="1" xfId="0" applyNumberFormat="1" applyFill="1" applyBorder="1"/>
    <xf numFmtId="49" fontId="6" fillId="8" borderId="1" xfId="0" applyNumberFormat="1" applyFont="1" applyFill="1" applyBorder="1"/>
    <xf numFmtId="2" fontId="6" fillId="8" borderId="1" xfId="0" applyNumberFormat="1" applyFont="1" applyFill="1" applyBorder="1"/>
    <xf numFmtId="0" fontId="1" fillId="7" borderId="1" xfId="0" applyFont="1" applyFill="1" applyBorder="1"/>
    <xf numFmtId="49" fontId="2" fillId="8" borderId="1" xfId="0" applyNumberFormat="1" applyFont="1" applyFill="1" applyBorder="1"/>
    <xf numFmtId="49" fontId="3" fillId="0" borderId="7" xfId="0" applyNumberFormat="1" applyFont="1" applyBorder="1" applyAlignment="1" applyProtection="1">
      <alignment wrapText="1"/>
      <protection locked="0"/>
    </xf>
    <xf numFmtId="49" fontId="3" fillId="0" borderId="8" xfId="0" applyNumberFormat="1" applyFont="1" applyBorder="1" applyAlignment="1" applyProtection="1">
      <alignment wrapText="1"/>
      <protection locked="0"/>
    </xf>
    <xf numFmtId="2" fontId="3" fillId="0" borderId="9" xfId="0" applyNumberFormat="1" applyFont="1" applyBorder="1" applyAlignment="1" applyProtection="1">
      <alignment wrapText="1"/>
      <protection locked="0"/>
    </xf>
    <xf numFmtId="49" fontId="3" fillId="0" borderId="10" xfId="0" applyNumberFormat="1" applyFont="1" applyBorder="1" applyAlignment="1" applyProtection="1">
      <alignment wrapText="1"/>
      <protection locked="0"/>
    </xf>
    <xf numFmtId="0" fontId="7" fillId="0" borderId="0" xfId="0" applyFont="1"/>
    <xf numFmtId="0" fontId="0" fillId="0" borderId="0" xfId="0" applyAlignment="1">
      <alignment horizontal="left"/>
    </xf>
    <xf numFmtId="49" fontId="3" fillId="7" borderId="1" xfId="0" applyNumberFormat="1" applyFont="1" applyFill="1" applyBorder="1" applyAlignment="1">
      <alignment wrapText="1"/>
    </xf>
    <xf numFmtId="2" fontId="3" fillId="7" borderId="1" xfId="0" applyNumberFormat="1" applyFont="1" applyFill="1" applyBorder="1" applyAlignment="1">
      <alignment wrapText="1"/>
    </xf>
    <xf numFmtId="2" fontId="1" fillId="7" borderId="1" xfId="0" applyNumberFormat="1" applyFont="1" applyFill="1" applyBorder="1"/>
    <xf numFmtId="0" fontId="3" fillId="7" borderId="0" xfId="0" applyFont="1" applyFill="1"/>
    <xf numFmtId="2" fontId="3" fillId="9" borderId="1" xfId="0" applyNumberFormat="1" applyFont="1" applyFill="1" applyBorder="1" applyAlignment="1">
      <alignment wrapText="1"/>
    </xf>
    <xf numFmtId="2" fontId="3" fillId="10" borderId="1" xfId="0" applyNumberFormat="1" applyFont="1" applyFill="1" applyBorder="1" applyAlignment="1">
      <alignment wrapText="1"/>
    </xf>
    <xf numFmtId="2" fontId="3" fillId="8" borderId="1" xfId="0" applyNumberFormat="1" applyFont="1" applyFill="1" applyBorder="1" applyAlignment="1">
      <alignment wrapText="1"/>
    </xf>
    <xf numFmtId="2" fontId="3" fillId="11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/>
    <xf numFmtId="2" fontId="3" fillId="6" borderId="1" xfId="0" applyNumberFormat="1" applyFont="1" applyFill="1" applyBorder="1"/>
    <xf numFmtId="2" fontId="3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2" fontId="6" fillId="7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2" fontId="0" fillId="5" borderId="1" xfId="0" applyNumberFormat="1" applyFill="1" applyBorder="1" applyAlignment="1">
      <alignment horizontal="center"/>
    </xf>
    <xf numFmtId="2" fontId="3" fillId="0" borderId="3" xfId="0" applyNumberFormat="1" applyFont="1" applyBorder="1" applyAlignment="1">
      <alignment horizontal="center" textRotation="90" wrapText="1"/>
    </xf>
    <xf numFmtId="2" fontId="3" fillId="0" borderId="4" xfId="0" applyNumberFormat="1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ální" xfId="0" builtinId="0"/>
    <cellStyle name="Standard 2" xfId="1"/>
  </cellStyles>
  <dxfs count="0"/>
  <tableStyles count="0" defaultTableStyle="TableStyleMedium9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workbookViewId="0">
      <pane ySplit="1815" topLeftCell="A22" activePane="bottomLeft"/>
      <selection activeCell="L1" sqref="L1:L65536"/>
      <selection pane="bottomLeft" activeCell="O44" sqref="O44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56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23</v>
      </c>
      <c r="B4" s="11"/>
      <c r="C4" s="12">
        <v>1</v>
      </c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37" si="0">SUM(B4:N4)</f>
        <v>1</v>
      </c>
    </row>
    <row r="5" spans="1:16" s="1" customFormat="1" x14ac:dyDescent="0.2">
      <c r="A5" s="10" t="s">
        <v>24</v>
      </c>
      <c r="B5" s="11"/>
      <c r="C5" s="12">
        <v>0</v>
      </c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0</v>
      </c>
    </row>
    <row r="6" spans="1:16" s="1" customFormat="1" x14ac:dyDescent="0.2">
      <c r="A6" s="10" t="s">
        <v>25</v>
      </c>
      <c r="B6" s="11"/>
      <c r="C6" s="12">
        <v>0.5</v>
      </c>
      <c r="D6" s="11"/>
      <c r="E6" s="13"/>
      <c r="F6" s="11"/>
      <c r="G6" s="14"/>
      <c r="H6" s="14"/>
      <c r="I6" s="13"/>
      <c r="J6" s="11"/>
      <c r="K6" s="31">
        <v>0.5</v>
      </c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26</v>
      </c>
      <c r="B7" s="11"/>
      <c r="C7" s="12">
        <v>0.5</v>
      </c>
      <c r="D7" s="11"/>
      <c r="E7" s="13">
        <v>0.5</v>
      </c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27</v>
      </c>
      <c r="B8" s="11"/>
      <c r="C8" s="12">
        <v>0.5</v>
      </c>
      <c r="D8" s="11"/>
      <c r="E8" s="13">
        <v>0.5</v>
      </c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28</v>
      </c>
      <c r="B9" s="11"/>
      <c r="C9" s="12">
        <v>1</v>
      </c>
      <c r="D9" s="11"/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29</v>
      </c>
      <c r="B10" s="11"/>
      <c r="C10" s="12">
        <v>0.5</v>
      </c>
      <c r="D10" s="11"/>
      <c r="E10" s="13"/>
      <c r="F10" s="11"/>
      <c r="G10" s="14"/>
      <c r="H10" s="14"/>
      <c r="I10" s="13"/>
      <c r="J10" s="11"/>
      <c r="K10" s="31">
        <v>0.5</v>
      </c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30</v>
      </c>
      <c r="B11" s="11"/>
      <c r="C11" s="12">
        <v>0.5</v>
      </c>
      <c r="D11" s="11"/>
      <c r="E11" s="13">
        <v>0.5</v>
      </c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31</v>
      </c>
      <c r="B12" s="11"/>
      <c r="C12" s="12">
        <v>1</v>
      </c>
      <c r="D12" s="11"/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32</v>
      </c>
      <c r="B13" s="11"/>
      <c r="C13" s="12">
        <v>1</v>
      </c>
      <c r="D13" s="11"/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33</v>
      </c>
      <c r="B14" s="11"/>
      <c r="C14" s="12"/>
      <c r="D14" s="11"/>
      <c r="E14" s="13"/>
      <c r="F14" s="11"/>
      <c r="G14" s="14"/>
      <c r="H14" s="14"/>
      <c r="I14" s="13"/>
      <c r="J14" s="11"/>
      <c r="K14" s="31">
        <v>1</v>
      </c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34</v>
      </c>
      <c r="B15" s="11"/>
      <c r="C15" s="12"/>
      <c r="D15" s="11">
        <v>1</v>
      </c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35</v>
      </c>
      <c r="B16" s="11"/>
      <c r="C16" s="12"/>
      <c r="D16" s="11"/>
      <c r="E16" s="13"/>
      <c r="F16" s="11"/>
      <c r="G16" s="14">
        <v>1</v>
      </c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36</v>
      </c>
      <c r="B17" s="11"/>
      <c r="C17" s="12">
        <v>0.5</v>
      </c>
      <c r="D17" s="11"/>
      <c r="E17" s="13"/>
      <c r="F17" s="11"/>
      <c r="G17" s="14"/>
      <c r="H17" s="14"/>
      <c r="I17" s="13"/>
      <c r="J17" s="11"/>
      <c r="K17" s="31">
        <v>0.5</v>
      </c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37</v>
      </c>
      <c r="B18" s="11"/>
      <c r="C18" s="12"/>
      <c r="D18" s="11">
        <v>1</v>
      </c>
      <c r="E18" s="13"/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38</v>
      </c>
      <c r="B19" s="11"/>
      <c r="C19" s="12"/>
      <c r="D19" s="11">
        <v>1</v>
      </c>
      <c r="E19" s="13"/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39</v>
      </c>
      <c r="B20" s="11"/>
      <c r="C20" s="12"/>
      <c r="D20" s="11"/>
      <c r="E20" s="13"/>
      <c r="F20" s="11">
        <v>1</v>
      </c>
      <c r="G20" s="14"/>
      <c r="H20" s="14"/>
      <c r="I20" s="13"/>
      <c r="J20" s="11"/>
      <c r="K20" s="31"/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40</v>
      </c>
      <c r="B21" s="11"/>
      <c r="C21" s="12">
        <v>0.5</v>
      </c>
      <c r="D21" s="11">
        <v>0.5</v>
      </c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41</v>
      </c>
      <c r="B22" s="11"/>
      <c r="C22" s="12"/>
      <c r="D22" s="11"/>
      <c r="E22" s="13"/>
      <c r="F22" s="11"/>
      <c r="G22" s="14"/>
      <c r="H22" s="14"/>
      <c r="I22" s="13"/>
      <c r="J22" s="11"/>
      <c r="K22" s="31"/>
      <c r="L22" s="33">
        <v>1</v>
      </c>
      <c r="M22" s="30"/>
      <c r="N22" s="30"/>
      <c r="O22" s="20">
        <f t="shared" si="0"/>
        <v>1</v>
      </c>
    </row>
    <row r="23" spans="1:15" s="1" customFormat="1" x14ac:dyDescent="0.2">
      <c r="A23" s="10" t="s">
        <v>42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43</v>
      </c>
      <c r="B24" s="11">
        <v>1</v>
      </c>
      <c r="C24" s="12"/>
      <c r="D24" s="11"/>
      <c r="E24" s="13"/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44</v>
      </c>
      <c r="B25" s="11"/>
      <c r="C25" s="12">
        <v>0.5</v>
      </c>
      <c r="D25" s="11"/>
      <c r="E25" s="13"/>
      <c r="F25" s="11"/>
      <c r="G25" s="14"/>
      <c r="H25" s="14"/>
      <c r="I25" s="13"/>
      <c r="J25" s="11"/>
      <c r="K25" s="31">
        <v>0.5</v>
      </c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45</v>
      </c>
      <c r="B26" s="11"/>
      <c r="C26" s="12">
        <v>0.5</v>
      </c>
      <c r="D26" s="11"/>
      <c r="E26" s="13"/>
      <c r="F26" s="11"/>
      <c r="G26" s="14"/>
      <c r="H26" s="14"/>
      <c r="I26" s="13"/>
      <c r="J26" s="11"/>
      <c r="K26" s="31">
        <v>0.5</v>
      </c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46</v>
      </c>
      <c r="B27" s="11"/>
      <c r="C27" s="12">
        <v>0.5</v>
      </c>
      <c r="D27" s="11"/>
      <c r="E27" s="13">
        <v>0.5</v>
      </c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47</v>
      </c>
      <c r="B28" s="11"/>
      <c r="C28" s="12">
        <v>0.5</v>
      </c>
      <c r="D28" s="11"/>
      <c r="E28" s="13">
        <v>0.5</v>
      </c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48</v>
      </c>
      <c r="B29" s="11"/>
      <c r="C29" s="12">
        <v>1</v>
      </c>
      <c r="D29" s="11"/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49</v>
      </c>
      <c r="B30" s="11"/>
      <c r="C30" s="12">
        <v>0.33</v>
      </c>
      <c r="D30" s="11"/>
      <c r="E30" s="13">
        <v>0.33</v>
      </c>
      <c r="F30" s="11"/>
      <c r="G30" s="14"/>
      <c r="H30" s="14"/>
      <c r="I30" s="13"/>
      <c r="J30" s="11"/>
      <c r="K30" s="31">
        <v>0.33</v>
      </c>
      <c r="L30" s="33"/>
      <c r="M30" s="30"/>
      <c r="N30" s="30"/>
      <c r="O30" s="20">
        <f t="shared" si="0"/>
        <v>0.99</v>
      </c>
    </row>
    <row r="31" spans="1:15" s="1" customFormat="1" x14ac:dyDescent="0.2">
      <c r="A31" s="10" t="s">
        <v>50</v>
      </c>
      <c r="B31" s="11"/>
      <c r="C31" s="12"/>
      <c r="D31" s="11"/>
      <c r="E31" s="13"/>
      <c r="F31" s="11"/>
      <c r="G31" s="14"/>
      <c r="H31" s="14"/>
      <c r="I31" s="13"/>
      <c r="J31" s="11"/>
      <c r="K31" s="31">
        <v>1</v>
      </c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51</v>
      </c>
      <c r="B32" s="11"/>
      <c r="C32" s="12"/>
      <c r="D32" s="11"/>
      <c r="E32" s="13"/>
      <c r="F32" s="11"/>
      <c r="G32" s="14"/>
      <c r="H32" s="14"/>
      <c r="I32" s="13"/>
      <c r="J32" s="11"/>
      <c r="K32" s="31">
        <v>1</v>
      </c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52</v>
      </c>
      <c r="B33" s="11"/>
      <c r="C33" s="12">
        <v>1</v>
      </c>
      <c r="D33" s="11"/>
      <c r="E33" s="13"/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53</v>
      </c>
      <c r="B34" s="11"/>
      <c r="C34" s="12">
        <v>1</v>
      </c>
      <c r="D34" s="11"/>
      <c r="E34" s="13"/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1</v>
      </c>
    </row>
    <row r="35" spans="1:15" s="1" customFormat="1" x14ac:dyDescent="0.2">
      <c r="A35" s="10" t="s">
        <v>54</v>
      </c>
      <c r="B35" s="11"/>
      <c r="C35" s="12">
        <v>0.5</v>
      </c>
      <c r="D35" s="11"/>
      <c r="E35" s="13">
        <v>0.5</v>
      </c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55</v>
      </c>
      <c r="B36" s="11"/>
      <c r="C36" s="12">
        <v>0.33</v>
      </c>
      <c r="D36" s="11"/>
      <c r="E36" s="13">
        <v>0.33</v>
      </c>
      <c r="F36" s="11"/>
      <c r="G36" s="14"/>
      <c r="H36" s="14"/>
      <c r="I36" s="13"/>
      <c r="J36" s="11"/>
      <c r="K36" s="31">
        <v>0.33</v>
      </c>
      <c r="L36" s="33"/>
      <c r="M36" s="30"/>
      <c r="N36" s="30"/>
      <c r="O36" s="20">
        <f t="shared" si="0"/>
        <v>0.99</v>
      </c>
    </row>
    <row r="37" spans="1:15" s="1" customFormat="1" x14ac:dyDescent="0.2">
      <c r="A37" s="10"/>
      <c r="B37" s="11"/>
      <c r="C37" s="12"/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0</v>
      </c>
    </row>
    <row r="38" spans="1:15" x14ac:dyDescent="0.2">
      <c r="A38" s="8"/>
      <c r="B38" s="9"/>
      <c r="C38" s="15"/>
      <c r="D38" s="9"/>
      <c r="E38" s="16"/>
      <c r="F38" s="9"/>
      <c r="G38" s="17"/>
      <c r="H38" s="17"/>
      <c r="I38" s="16"/>
      <c r="J38" s="9"/>
      <c r="K38" s="21"/>
      <c r="L38" s="35"/>
      <c r="M38" s="9"/>
      <c r="N38" s="9"/>
      <c r="O38" s="20">
        <f t="shared" ref="O38" si="1">SUM(B38:N38)</f>
        <v>0</v>
      </c>
    </row>
    <row r="39" spans="1:15" x14ac:dyDescent="0.2">
      <c r="A39" s="8"/>
      <c r="B39" s="9"/>
      <c r="C39" s="15"/>
      <c r="D39" s="9"/>
      <c r="E39" s="16"/>
      <c r="F39" s="9"/>
      <c r="G39" s="17"/>
      <c r="H39" s="17"/>
      <c r="I39" s="16"/>
      <c r="J39" s="9"/>
      <c r="K39" s="21"/>
      <c r="L39" s="35"/>
      <c r="M39" s="9"/>
      <c r="N39" s="9"/>
      <c r="O39" s="20">
        <f>SUM($O$4:$O38)</f>
        <v>31.979999999999997</v>
      </c>
    </row>
    <row r="40" spans="1:15" x14ac:dyDescent="0.2">
      <c r="A40" s="18" t="s">
        <v>10</v>
      </c>
      <c r="B40" s="9">
        <f>SUM(B$4:B39)</f>
        <v>1</v>
      </c>
      <c r="C40" s="15">
        <f>SUM(C$4:C39)</f>
        <v>14.66</v>
      </c>
      <c r="D40" s="9">
        <f>SUM(D$4:D39)</f>
        <v>3.5</v>
      </c>
      <c r="E40" s="16">
        <f>SUM(E$4:E39)</f>
        <v>3.66</v>
      </c>
      <c r="F40" s="9">
        <f>SUM(F$4:F39)</f>
        <v>1</v>
      </c>
      <c r="G40" s="17">
        <f>SUM(G$4:G39)</f>
        <v>1</v>
      </c>
      <c r="H40" s="17">
        <f>SUM(H$4:H39)</f>
        <v>0</v>
      </c>
      <c r="I40" s="16">
        <f>SUM(I$4:I39)</f>
        <v>0</v>
      </c>
      <c r="J40" s="9">
        <f>SUM(J$4:J39)</f>
        <v>0</v>
      </c>
      <c r="K40" s="21">
        <f>SUM(K$4:K39)</f>
        <v>6.16</v>
      </c>
      <c r="L40" s="35">
        <f>SUM(L$4:L39)</f>
        <v>1</v>
      </c>
      <c r="M40" s="9">
        <f>SUM(M$4:M39)</f>
        <v>0</v>
      </c>
      <c r="N40" s="9">
        <f>SUM(N$4:N39)</f>
        <v>0</v>
      </c>
      <c r="O40" s="20">
        <f>SUM($B40:$N40)</f>
        <v>31.98</v>
      </c>
    </row>
    <row r="41" spans="1:15" x14ac:dyDescent="0.2">
      <c r="A41" s="18" t="s">
        <v>11</v>
      </c>
      <c r="B41" s="9"/>
      <c r="C41" s="15"/>
      <c r="D41" s="9"/>
      <c r="E41" s="16"/>
      <c r="F41" s="9"/>
      <c r="G41" s="17"/>
      <c r="H41" s="17"/>
      <c r="I41" s="16"/>
      <c r="J41" s="9"/>
      <c r="K41" s="21"/>
      <c r="L41" s="35"/>
      <c r="M41" s="9"/>
      <c r="N41" s="9"/>
      <c r="O41" s="20">
        <f>SUM(B40:J40)</f>
        <v>24.82</v>
      </c>
    </row>
    <row r="42" spans="1:15" x14ac:dyDescent="0.2">
      <c r="A42" s="18" t="s">
        <v>12</v>
      </c>
      <c r="B42" s="9">
        <f t="shared" ref="B42:J42" si="2">B40/$O41*100</f>
        <v>4.0290088638195005</v>
      </c>
      <c r="C42" s="15">
        <f t="shared" si="2"/>
        <v>59.065269943593876</v>
      </c>
      <c r="D42" s="9">
        <f t="shared" si="2"/>
        <v>14.101531023368253</v>
      </c>
      <c r="E42" s="16">
        <f t="shared" si="2"/>
        <v>14.746172441579372</v>
      </c>
      <c r="F42" s="9">
        <f t="shared" si="2"/>
        <v>4.0290088638195005</v>
      </c>
      <c r="G42" s="17">
        <f t="shared" si="2"/>
        <v>4.0290088638195005</v>
      </c>
      <c r="H42" s="17">
        <f t="shared" si="2"/>
        <v>0</v>
      </c>
      <c r="I42" s="16">
        <f t="shared" si="2"/>
        <v>0</v>
      </c>
      <c r="J42" s="9">
        <f t="shared" si="2"/>
        <v>0</v>
      </c>
      <c r="K42" s="21"/>
      <c r="L42" s="35"/>
      <c r="M42" s="9"/>
      <c r="N42" s="9"/>
      <c r="O42" s="20">
        <f>SUM(B42:J42)</f>
        <v>100</v>
      </c>
    </row>
    <row r="43" spans="1:15" x14ac:dyDescent="0.2">
      <c r="A43" s="18" t="s">
        <v>4</v>
      </c>
      <c r="B43" s="9"/>
      <c r="C43" s="39"/>
      <c r="D43" s="9"/>
      <c r="E43" s="16"/>
      <c r="F43" s="9"/>
      <c r="G43" s="17"/>
      <c r="H43" s="17"/>
      <c r="I43" s="16"/>
      <c r="J43" s="9"/>
      <c r="K43" s="21"/>
      <c r="L43" s="35"/>
      <c r="M43" s="9"/>
      <c r="N43" s="9"/>
      <c r="O43" s="20">
        <f>SUM(C40:G40)</f>
        <v>23.82</v>
      </c>
    </row>
    <row r="44" spans="1:15" x14ac:dyDescent="0.2">
      <c r="A44" s="18" t="s">
        <v>13</v>
      </c>
      <c r="B44" s="9"/>
      <c r="C44" s="15">
        <f>C40/$O43*100</f>
        <v>61.544920235096555</v>
      </c>
      <c r="D44" s="27">
        <f>D40/$O43*100</f>
        <v>14.693534844668346</v>
      </c>
      <c r="E44" s="16">
        <f>E40/$O43*100</f>
        <v>15.365239294710328</v>
      </c>
      <c r="F44" s="27">
        <f>F40/$O43*100</f>
        <v>4.1981528127623848</v>
      </c>
      <c r="G44" s="17">
        <f>G40/$O43*100</f>
        <v>4.1981528127623848</v>
      </c>
      <c r="H44" s="17"/>
      <c r="I44" s="16"/>
      <c r="J44" s="9"/>
      <c r="K44" s="21"/>
      <c r="L44" s="35"/>
      <c r="M44" s="9"/>
      <c r="N44" s="9"/>
      <c r="O44" s="20">
        <f>SUM(C44:G44)</f>
        <v>100</v>
      </c>
    </row>
    <row r="45" spans="1:15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4"/>
    </row>
    <row r="46" spans="1:15" x14ac:dyDescent="0.2">
      <c r="A46" s="42" t="s">
        <v>15</v>
      </c>
      <c r="B46" s="43">
        <f>E44+F44</f>
        <v>19.563392107472712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4"/>
    </row>
    <row r="47" spans="1:15" x14ac:dyDescent="0.2">
      <c r="A47" s="45" t="s">
        <v>22</v>
      </c>
      <c r="B47" s="43">
        <f>I42+J42</f>
        <v>0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4"/>
  <sheetViews>
    <sheetView workbookViewId="0">
      <pane ySplit="1815" topLeftCell="A43" activePane="bottomLeft"/>
      <selection activeCell="L1" sqref="L1:L65536"/>
      <selection pane="bottomLeft" activeCell="A64" sqref="A64:XFD328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475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321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63" si="0">SUM(B4:N4)</f>
        <v>1</v>
      </c>
    </row>
    <row r="5" spans="1:16" s="1" customFormat="1" x14ac:dyDescent="0.2">
      <c r="A5" s="10" t="s">
        <v>62</v>
      </c>
      <c r="B5" s="11"/>
      <c r="C5" s="12">
        <v>0.5</v>
      </c>
      <c r="D5" s="11"/>
      <c r="E5" s="13"/>
      <c r="F5" s="11"/>
      <c r="G5" s="14"/>
      <c r="H5" s="14"/>
      <c r="I5" s="13"/>
      <c r="J5" s="11"/>
      <c r="K5" s="31">
        <v>0.5</v>
      </c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423</v>
      </c>
      <c r="B6" s="11"/>
      <c r="C6" s="12">
        <v>1</v>
      </c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424</v>
      </c>
      <c r="B7" s="11"/>
      <c r="C7" s="12">
        <v>0.5</v>
      </c>
      <c r="D7" s="11"/>
      <c r="E7" s="13"/>
      <c r="F7" s="11"/>
      <c r="G7" s="14"/>
      <c r="H7" s="14"/>
      <c r="I7" s="13"/>
      <c r="J7" s="11"/>
      <c r="K7" s="31">
        <v>0.5</v>
      </c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425</v>
      </c>
      <c r="B8" s="11"/>
      <c r="C8" s="12">
        <v>0.5</v>
      </c>
      <c r="D8" s="11"/>
      <c r="E8" s="13"/>
      <c r="F8" s="11"/>
      <c r="G8" s="14"/>
      <c r="H8" s="14"/>
      <c r="I8" s="13"/>
      <c r="J8" s="11"/>
      <c r="K8" s="31">
        <v>0.5</v>
      </c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426</v>
      </c>
      <c r="B9" s="11"/>
      <c r="C9" s="12">
        <v>1</v>
      </c>
      <c r="D9" s="11"/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427</v>
      </c>
      <c r="B10" s="11"/>
      <c r="C10" s="12">
        <v>0.5</v>
      </c>
      <c r="D10" s="11"/>
      <c r="E10" s="13"/>
      <c r="F10" s="11"/>
      <c r="G10" s="14"/>
      <c r="H10" s="14"/>
      <c r="I10" s="13"/>
      <c r="J10" s="11"/>
      <c r="K10" s="31">
        <v>0.5</v>
      </c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428</v>
      </c>
      <c r="B11" s="11"/>
      <c r="C11" s="12"/>
      <c r="D11" s="11"/>
      <c r="E11" s="13"/>
      <c r="F11" s="11"/>
      <c r="G11" s="14"/>
      <c r="H11" s="14"/>
      <c r="I11" s="13"/>
      <c r="J11" s="11"/>
      <c r="K11" s="31">
        <v>1</v>
      </c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429</v>
      </c>
      <c r="B12" s="11"/>
      <c r="C12" s="12"/>
      <c r="D12" s="11"/>
      <c r="E12" s="13"/>
      <c r="F12" s="11"/>
      <c r="G12" s="14"/>
      <c r="H12" s="14"/>
      <c r="I12" s="13">
        <v>1</v>
      </c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430</v>
      </c>
      <c r="B13" s="11"/>
      <c r="C13" s="12">
        <v>0.5</v>
      </c>
      <c r="D13" s="11"/>
      <c r="E13" s="13"/>
      <c r="F13" s="11"/>
      <c r="G13" s="14"/>
      <c r="H13" s="14"/>
      <c r="I13" s="13"/>
      <c r="J13" s="11"/>
      <c r="K13" s="31">
        <v>0.5</v>
      </c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431</v>
      </c>
      <c r="B14" s="11"/>
      <c r="C14" s="12">
        <v>1</v>
      </c>
      <c r="D14" s="11"/>
      <c r="E14" s="13"/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432</v>
      </c>
      <c r="B15" s="11"/>
      <c r="C15" s="12">
        <v>1</v>
      </c>
      <c r="D15" s="11"/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433</v>
      </c>
      <c r="B16" s="11"/>
      <c r="C16" s="12"/>
      <c r="D16" s="11"/>
      <c r="E16" s="13">
        <v>1</v>
      </c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434</v>
      </c>
      <c r="B17" s="11"/>
      <c r="C17" s="12"/>
      <c r="D17" s="11"/>
      <c r="E17" s="13"/>
      <c r="F17" s="11"/>
      <c r="G17" s="14"/>
      <c r="H17" s="14"/>
      <c r="I17" s="13"/>
      <c r="J17" s="11"/>
      <c r="K17" s="31"/>
      <c r="L17" s="33">
        <v>1</v>
      </c>
      <c r="M17" s="30"/>
      <c r="N17" s="30"/>
      <c r="O17" s="20">
        <f t="shared" si="0"/>
        <v>1</v>
      </c>
    </row>
    <row r="18" spans="1:15" s="1" customFormat="1" x14ac:dyDescent="0.2">
      <c r="A18" s="10" t="s">
        <v>435</v>
      </c>
      <c r="B18" s="11"/>
      <c r="C18" s="12"/>
      <c r="D18" s="11"/>
      <c r="E18" s="13"/>
      <c r="F18" s="11"/>
      <c r="G18" s="14"/>
      <c r="H18" s="14"/>
      <c r="I18" s="13"/>
      <c r="J18" s="11"/>
      <c r="K18" s="31"/>
      <c r="L18" s="33">
        <v>1</v>
      </c>
      <c r="M18" s="30"/>
      <c r="N18" s="30"/>
      <c r="O18" s="20">
        <f t="shared" si="0"/>
        <v>1</v>
      </c>
    </row>
    <row r="19" spans="1:15" s="1" customFormat="1" x14ac:dyDescent="0.2">
      <c r="A19" s="10" t="s">
        <v>436</v>
      </c>
      <c r="B19" s="11"/>
      <c r="C19" s="12">
        <v>1</v>
      </c>
      <c r="D19" s="11"/>
      <c r="E19" s="13"/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231</v>
      </c>
      <c r="B20" s="11"/>
      <c r="C20" s="12">
        <v>0.5</v>
      </c>
      <c r="D20" s="11"/>
      <c r="E20" s="13"/>
      <c r="F20" s="11"/>
      <c r="G20" s="14"/>
      <c r="H20" s="14"/>
      <c r="I20" s="13"/>
      <c r="J20" s="11"/>
      <c r="K20" s="31">
        <v>0.5</v>
      </c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437</v>
      </c>
      <c r="B21" s="11">
        <v>1</v>
      </c>
      <c r="C21" s="12"/>
      <c r="D21" s="11"/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438</v>
      </c>
      <c r="B22" s="11"/>
      <c r="C22" s="12"/>
      <c r="D22" s="11"/>
      <c r="E22" s="13"/>
      <c r="F22" s="11"/>
      <c r="G22" s="14"/>
      <c r="H22" s="14"/>
      <c r="I22" s="13">
        <v>0.33</v>
      </c>
      <c r="J22" s="11">
        <v>0.33</v>
      </c>
      <c r="K22" s="31"/>
      <c r="L22" s="33">
        <v>0.33</v>
      </c>
      <c r="M22" s="30"/>
      <c r="N22" s="30"/>
      <c r="O22" s="20">
        <f t="shared" si="0"/>
        <v>0.99</v>
      </c>
    </row>
    <row r="23" spans="1:15" s="1" customFormat="1" x14ac:dyDescent="0.2">
      <c r="A23" s="10" t="s">
        <v>439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440</v>
      </c>
      <c r="B24" s="11"/>
      <c r="C24" s="12">
        <v>0.5</v>
      </c>
      <c r="D24" s="11"/>
      <c r="E24" s="13"/>
      <c r="F24" s="11"/>
      <c r="G24" s="14"/>
      <c r="H24" s="14"/>
      <c r="I24" s="13"/>
      <c r="J24" s="11"/>
      <c r="K24" s="31">
        <v>0.5</v>
      </c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441</v>
      </c>
      <c r="B25" s="11"/>
      <c r="C25" s="12"/>
      <c r="D25" s="11"/>
      <c r="E25" s="13"/>
      <c r="F25" s="11"/>
      <c r="G25" s="14"/>
      <c r="H25" s="14"/>
      <c r="I25" s="13"/>
      <c r="J25" s="11"/>
      <c r="K25" s="31"/>
      <c r="L25" s="33">
        <v>1</v>
      </c>
      <c r="M25" s="30"/>
      <c r="N25" s="30"/>
      <c r="O25" s="20">
        <f t="shared" si="0"/>
        <v>1</v>
      </c>
    </row>
    <row r="26" spans="1:15" s="1" customFormat="1" x14ac:dyDescent="0.2">
      <c r="A26" s="10" t="s">
        <v>442</v>
      </c>
      <c r="B26" s="11"/>
      <c r="C26" s="12"/>
      <c r="D26" s="11"/>
      <c r="E26" s="13"/>
      <c r="F26" s="11"/>
      <c r="G26" s="14"/>
      <c r="H26" s="14"/>
      <c r="I26" s="13"/>
      <c r="J26" s="11"/>
      <c r="K26" s="31"/>
      <c r="L26" s="33"/>
      <c r="M26" s="30"/>
      <c r="N26" s="30">
        <v>1</v>
      </c>
      <c r="O26" s="20">
        <f t="shared" si="0"/>
        <v>1</v>
      </c>
    </row>
    <row r="27" spans="1:15" s="1" customFormat="1" x14ac:dyDescent="0.2">
      <c r="A27" s="10" t="s">
        <v>443</v>
      </c>
      <c r="B27" s="11"/>
      <c r="C27" s="12">
        <v>1</v>
      </c>
      <c r="D27" s="11"/>
      <c r="E27" s="13"/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444</v>
      </c>
      <c r="B28" s="11"/>
      <c r="C28" s="12"/>
      <c r="D28" s="11">
        <v>1</v>
      </c>
      <c r="E28" s="13"/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445</v>
      </c>
      <c r="B29" s="11"/>
      <c r="C29" s="12">
        <v>1</v>
      </c>
      <c r="D29" s="11"/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446</v>
      </c>
      <c r="B30" s="11"/>
      <c r="C30" s="12">
        <v>0.5</v>
      </c>
      <c r="D30" s="11">
        <v>0.5</v>
      </c>
      <c r="E30" s="13"/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32</v>
      </c>
      <c r="B31" s="11"/>
      <c r="C31" s="12">
        <v>1</v>
      </c>
      <c r="D31" s="11"/>
      <c r="E31" s="13"/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33</v>
      </c>
      <c r="B32" s="11"/>
      <c r="C32" s="12"/>
      <c r="D32" s="11"/>
      <c r="E32" s="13"/>
      <c r="F32" s="11"/>
      <c r="G32" s="14"/>
      <c r="H32" s="14"/>
      <c r="I32" s="13"/>
      <c r="J32" s="11"/>
      <c r="K32" s="31">
        <v>1</v>
      </c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447</v>
      </c>
      <c r="B33" s="11"/>
      <c r="C33" s="12"/>
      <c r="D33" s="11"/>
      <c r="E33" s="13"/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0</v>
      </c>
    </row>
    <row r="34" spans="1:15" s="1" customFormat="1" x14ac:dyDescent="0.2">
      <c r="A34" s="10" t="s">
        <v>448</v>
      </c>
      <c r="B34" s="11"/>
      <c r="C34" s="12"/>
      <c r="D34" s="11"/>
      <c r="E34" s="13"/>
      <c r="F34" s="11"/>
      <c r="G34" s="14"/>
      <c r="H34" s="14"/>
      <c r="I34" s="13"/>
      <c r="J34" s="11"/>
      <c r="K34" s="31"/>
      <c r="L34" s="33">
        <v>1</v>
      </c>
      <c r="M34" s="30"/>
      <c r="N34" s="30"/>
      <c r="O34" s="20">
        <f t="shared" si="0"/>
        <v>1</v>
      </c>
    </row>
    <row r="35" spans="1:15" s="1" customFormat="1" x14ac:dyDescent="0.2">
      <c r="A35" s="10" t="s">
        <v>449</v>
      </c>
      <c r="B35" s="11">
        <v>1</v>
      </c>
      <c r="C35" s="12"/>
      <c r="D35" s="11"/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450</v>
      </c>
      <c r="B36" s="11"/>
      <c r="C36" s="12"/>
      <c r="D36" s="11"/>
      <c r="E36" s="13"/>
      <c r="F36" s="11"/>
      <c r="G36" s="14"/>
      <c r="H36" s="14"/>
      <c r="I36" s="13"/>
      <c r="J36" s="11"/>
      <c r="K36" s="31"/>
      <c r="L36" s="33">
        <v>1</v>
      </c>
      <c r="M36" s="30"/>
      <c r="N36" s="30"/>
      <c r="O36" s="20">
        <f t="shared" si="0"/>
        <v>1</v>
      </c>
    </row>
    <row r="37" spans="1:15" s="1" customFormat="1" x14ac:dyDescent="0.2">
      <c r="A37" s="10" t="s">
        <v>451</v>
      </c>
      <c r="B37" s="11">
        <v>1</v>
      </c>
      <c r="C37" s="12"/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452</v>
      </c>
      <c r="B38" s="11"/>
      <c r="C38" s="12"/>
      <c r="D38" s="11"/>
      <c r="E38" s="13"/>
      <c r="F38" s="11"/>
      <c r="G38" s="14"/>
      <c r="H38" s="14"/>
      <c r="I38" s="13">
        <v>0.33</v>
      </c>
      <c r="J38" s="11">
        <v>0.33</v>
      </c>
      <c r="K38" s="31"/>
      <c r="L38" s="33">
        <v>0.33</v>
      </c>
      <c r="M38" s="30"/>
      <c r="N38" s="30"/>
      <c r="O38" s="20">
        <f t="shared" si="0"/>
        <v>0.99</v>
      </c>
    </row>
    <row r="39" spans="1:15" s="1" customFormat="1" x14ac:dyDescent="0.2">
      <c r="A39" s="10" t="s">
        <v>453</v>
      </c>
      <c r="B39" s="11"/>
      <c r="C39" s="12"/>
      <c r="D39" s="11"/>
      <c r="E39" s="13"/>
      <c r="F39" s="11"/>
      <c r="G39" s="14"/>
      <c r="H39" s="14"/>
      <c r="I39" s="13"/>
      <c r="J39" s="11"/>
      <c r="K39" s="31">
        <v>1</v>
      </c>
      <c r="L39" s="33"/>
      <c r="M39" s="30"/>
      <c r="N39" s="30"/>
      <c r="O39" s="20">
        <f t="shared" si="0"/>
        <v>1</v>
      </c>
    </row>
    <row r="40" spans="1:15" s="1" customFormat="1" x14ac:dyDescent="0.2">
      <c r="A40" s="10" t="s">
        <v>454</v>
      </c>
      <c r="B40" s="11"/>
      <c r="C40" s="12">
        <v>0.5</v>
      </c>
      <c r="D40" s="11"/>
      <c r="E40" s="13"/>
      <c r="F40" s="11"/>
      <c r="G40" s="14"/>
      <c r="H40" s="14"/>
      <c r="I40" s="13"/>
      <c r="J40" s="11"/>
      <c r="K40" s="31">
        <v>0.5</v>
      </c>
      <c r="L40" s="33"/>
      <c r="M40" s="30"/>
      <c r="N40" s="30"/>
      <c r="O40" s="20">
        <f t="shared" si="0"/>
        <v>1</v>
      </c>
    </row>
    <row r="41" spans="1:15" s="1" customFormat="1" x14ac:dyDescent="0.2">
      <c r="A41" s="10" t="s">
        <v>455</v>
      </c>
      <c r="B41" s="11"/>
      <c r="C41" s="12">
        <v>1</v>
      </c>
      <c r="D41" s="11"/>
      <c r="E41" s="13"/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1</v>
      </c>
    </row>
    <row r="42" spans="1:15" s="1" customFormat="1" x14ac:dyDescent="0.2">
      <c r="A42" s="10" t="s">
        <v>456</v>
      </c>
      <c r="B42" s="11"/>
      <c r="C42" s="12"/>
      <c r="D42" s="11"/>
      <c r="E42" s="13"/>
      <c r="F42" s="11"/>
      <c r="G42" s="14"/>
      <c r="H42" s="14"/>
      <c r="I42" s="13"/>
      <c r="J42" s="11">
        <v>1</v>
      </c>
      <c r="K42" s="31"/>
      <c r="L42" s="33"/>
      <c r="M42" s="30"/>
      <c r="N42" s="30"/>
      <c r="O42" s="20">
        <f t="shared" si="0"/>
        <v>1</v>
      </c>
    </row>
    <row r="43" spans="1:15" s="1" customFormat="1" x14ac:dyDescent="0.2">
      <c r="A43" s="10" t="s">
        <v>457</v>
      </c>
      <c r="B43" s="11"/>
      <c r="C43" s="12">
        <v>0.33</v>
      </c>
      <c r="D43" s="11">
        <v>0.33</v>
      </c>
      <c r="E43" s="13"/>
      <c r="F43" s="11"/>
      <c r="G43" s="14"/>
      <c r="H43" s="14"/>
      <c r="I43" s="13"/>
      <c r="J43" s="11"/>
      <c r="K43" s="31">
        <v>0.33</v>
      </c>
      <c r="L43" s="33"/>
      <c r="M43" s="30"/>
      <c r="N43" s="30"/>
      <c r="O43" s="20">
        <f t="shared" si="0"/>
        <v>0.99</v>
      </c>
    </row>
    <row r="44" spans="1:15" s="1" customFormat="1" x14ac:dyDescent="0.2">
      <c r="A44" s="10" t="s">
        <v>379</v>
      </c>
      <c r="B44" s="11">
        <v>1</v>
      </c>
      <c r="C44" s="12"/>
      <c r="D44" s="11"/>
      <c r="E44" s="13"/>
      <c r="F44" s="11"/>
      <c r="G44" s="14"/>
      <c r="H44" s="14"/>
      <c r="I44" s="13"/>
      <c r="J44" s="11"/>
      <c r="K44" s="31"/>
      <c r="L44" s="33"/>
      <c r="M44" s="30"/>
      <c r="N44" s="30"/>
      <c r="O44" s="20">
        <f t="shared" si="0"/>
        <v>1</v>
      </c>
    </row>
    <row r="45" spans="1:15" s="1" customFormat="1" x14ac:dyDescent="0.2">
      <c r="A45" s="10" t="s">
        <v>458</v>
      </c>
      <c r="B45" s="11"/>
      <c r="C45" s="12"/>
      <c r="D45" s="11"/>
      <c r="E45" s="13"/>
      <c r="F45" s="11"/>
      <c r="G45" s="14"/>
      <c r="H45" s="14"/>
      <c r="I45" s="13"/>
      <c r="J45" s="11"/>
      <c r="K45" s="31">
        <v>1</v>
      </c>
      <c r="L45" s="33"/>
      <c r="M45" s="30"/>
      <c r="N45" s="30"/>
      <c r="O45" s="20">
        <f t="shared" si="0"/>
        <v>1</v>
      </c>
    </row>
    <row r="46" spans="1:15" s="1" customFormat="1" x14ac:dyDescent="0.2">
      <c r="A46" s="10" t="s">
        <v>459</v>
      </c>
      <c r="B46" s="11"/>
      <c r="C46" s="12"/>
      <c r="D46" s="11"/>
      <c r="E46" s="13"/>
      <c r="F46" s="11"/>
      <c r="G46" s="14"/>
      <c r="H46" s="14"/>
      <c r="I46" s="13"/>
      <c r="J46" s="11"/>
      <c r="K46" s="31">
        <v>1</v>
      </c>
      <c r="L46" s="33"/>
      <c r="M46" s="30"/>
      <c r="N46" s="30"/>
      <c r="O46" s="20">
        <f t="shared" si="0"/>
        <v>1</v>
      </c>
    </row>
    <row r="47" spans="1:15" s="1" customFormat="1" x14ac:dyDescent="0.2">
      <c r="A47" s="10" t="s">
        <v>460</v>
      </c>
      <c r="B47" s="11"/>
      <c r="C47" s="12"/>
      <c r="D47" s="11"/>
      <c r="E47" s="13"/>
      <c r="F47" s="11"/>
      <c r="G47" s="14"/>
      <c r="H47" s="14"/>
      <c r="I47" s="13"/>
      <c r="J47" s="11">
        <v>0.5</v>
      </c>
      <c r="K47" s="31"/>
      <c r="L47" s="33">
        <v>0.5</v>
      </c>
      <c r="M47" s="30"/>
      <c r="N47" s="30"/>
      <c r="O47" s="20">
        <f t="shared" si="0"/>
        <v>1</v>
      </c>
    </row>
    <row r="48" spans="1:15" s="1" customFormat="1" x14ac:dyDescent="0.2">
      <c r="A48" s="10" t="s">
        <v>461</v>
      </c>
      <c r="B48" s="11"/>
      <c r="C48" s="12">
        <v>0.5</v>
      </c>
      <c r="D48" s="11"/>
      <c r="E48" s="13"/>
      <c r="F48" s="11"/>
      <c r="G48" s="14"/>
      <c r="H48" s="14"/>
      <c r="I48" s="13"/>
      <c r="J48" s="11"/>
      <c r="K48" s="31">
        <v>0.5</v>
      </c>
      <c r="L48" s="33"/>
      <c r="M48" s="30"/>
      <c r="N48" s="30"/>
      <c r="O48" s="20">
        <f t="shared" si="0"/>
        <v>1</v>
      </c>
    </row>
    <row r="49" spans="1:15" s="1" customFormat="1" x14ac:dyDescent="0.2">
      <c r="A49" s="10" t="s">
        <v>462</v>
      </c>
      <c r="B49" s="11"/>
      <c r="C49" s="12"/>
      <c r="D49" s="11"/>
      <c r="E49" s="13"/>
      <c r="F49" s="11"/>
      <c r="G49" s="14"/>
      <c r="H49" s="14"/>
      <c r="I49" s="13"/>
      <c r="J49" s="11">
        <v>0.5</v>
      </c>
      <c r="K49" s="31"/>
      <c r="L49" s="33">
        <v>0.5</v>
      </c>
      <c r="M49" s="30"/>
      <c r="N49" s="30"/>
      <c r="O49" s="20">
        <f t="shared" si="0"/>
        <v>1</v>
      </c>
    </row>
    <row r="50" spans="1:15" s="1" customFormat="1" x14ac:dyDescent="0.2">
      <c r="A50" s="10" t="s">
        <v>463</v>
      </c>
      <c r="B50" s="11"/>
      <c r="C50" s="12">
        <v>0.5</v>
      </c>
      <c r="D50" s="11"/>
      <c r="E50" s="13"/>
      <c r="F50" s="11"/>
      <c r="G50" s="14"/>
      <c r="H50" s="14"/>
      <c r="I50" s="13"/>
      <c r="J50" s="11"/>
      <c r="K50" s="31">
        <v>0.5</v>
      </c>
      <c r="L50" s="33"/>
      <c r="M50" s="30"/>
      <c r="N50" s="30"/>
      <c r="O50" s="20">
        <f t="shared" si="0"/>
        <v>1</v>
      </c>
    </row>
    <row r="51" spans="1:15" s="1" customFormat="1" x14ac:dyDescent="0.2">
      <c r="A51" s="10" t="s">
        <v>464</v>
      </c>
      <c r="B51" s="11"/>
      <c r="C51" s="12"/>
      <c r="D51" s="11"/>
      <c r="E51" s="13"/>
      <c r="F51" s="11"/>
      <c r="G51" s="14"/>
      <c r="H51" s="14"/>
      <c r="I51" s="13"/>
      <c r="J51" s="11"/>
      <c r="K51" s="31"/>
      <c r="L51" s="33">
        <v>1</v>
      </c>
      <c r="M51" s="30"/>
      <c r="N51" s="30"/>
      <c r="O51" s="20">
        <f t="shared" si="0"/>
        <v>1</v>
      </c>
    </row>
    <row r="52" spans="1:15" s="1" customFormat="1" x14ac:dyDescent="0.2">
      <c r="A52" s="10" t="s">
        <v>465</v>
      </c>
      <c r="B52" s="11"/>
      <c r="C52" s="12"/>
      <c r="D52" s="11"/>
      <c r="E52" s="13"/>
      <c r="F52" s="11"/>
      <c r="G52" s="14"/>
      <c r="H52" s="14"/>
      <c r="I52" s="13"/>
      <c r="J52" s="11"/>
      <c r="K52" s="31"/>
      <c r="L52" s="33">
        <v>1</v>
      </c>
      <c r="M52" s="30"/>
      <c r="N52" s="30"/>
      <c r="O52" s="20">
        <f t="shared" si="0"/>
        <v>1</v>
      </c>
    </row>
    <row r="53" spans="1:15" s="1" customFormat="1" x14ac:dyDescent="0.2">
      <c r="A53" s="10" t="s">
        <v>466</v>
      </c>
      <c r="B53" s="11"/>
      <c r="C53" s="12"/>
      <c r="D53" s="11"/>
      <c r="E53" s="13"/>
      <c r="F53" s="11"/>
      <c r="G53" s="14"/>
      <c r="H53" s="14"/>
      <c r="I53" s="13">
        <v>0.4</v>
      </c>
      <c r="J53" s="11">
        <v>0.1</v>
      </c>
      <c r="K53" s="31"/>
      <c r="L53" s="33">
        <v>0.5</v>
      </c>
      <c r="M53" s="30"/>
      <c r="N53" s="30"/>
      <c r="O53" s="20">
        <f t="shared" si="0"/>
        <v>1</v>
      </c>
    </row>
    <row r="54" spans="1:15" s="1" customFormat="1" x14ac:dyDescent="0.2">
      <c r="A54" s="10" t="s">
        <v>467</v>
      </c>
      <c r="B54" s="11"/>
      <c r="C54" s="12"/>
      <c r="D54" s="11"/>
      <c r="E54" s="13"/>
      <c r="F54" s="11"/>
      <c r="G54" s="14"/>
      <c r="H54" s="14"/>
      <c r="I54" s="13"/>
      <c r="J54" s="11">
        <v>1</v>
      </c>
      <c r="K54" s="31"/>
      <c r="L54" s="33"/>
      <c r="M54" s="30"/>
      <c r="N54" s="30"/>
      <c r="O54" s="20">
        <f t="shared" si="0"/>
        <v>1</v>
      </c>
    </row>
    <row r="55" spans="1:15" s="1" customFormat="1" x14ac:dyDescent="0.2">
      <c r="A55" s="10" t="s">
        <v>468</v>
      </c>
      <c r="B55" s="11"/>
      <c r="C55" s="12">
        <v>1</v>
      </c>
      <c r="D55" s="11"/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1</v>
      </c>
    </row>
    <row r="56" spans="1:15" s="1" customFormat="1" x14ac:dyDescent="0.2">
      <c r="A56" s="10" t="s">
        <v>469</v>
      </c>
      <c r="B56" s="11"/>
      <c r="C56" s="12"/>
      <c r="D56" s="11"/>
      <c r="E56" s="13"/>
      <c r="F56" s="11"/>
      <c r="G56" s="14"/>
      <c r="H56" s="14"/>
      <c r="I56" s="13"/>
      <c r="J56" s="11"/>
      <c r="K56" s="31"/>
      <c r="L56" s="33">
        <v>1</v>
      </c>
      <c r="M56" s="30"/>
      <c r="N56" s="30"/>
      <c r="O56" s="20">
        <f t="shared" si="0"/>
        <v>1</v>
      </c>
    </row>
    <row r="57" spans="1:15" s="1" customFormat="1" x14ac:dyDescent="0.2">
      <c r="A57" s="10" t="s">
        <v>397</v>
      </c>
      <c r="B57" s="11"/>
      <c r="C57" s="12"/>
      <c r="D57" s="11"/>
      <c r="E57" s="13"/>
      <c r="F57" s="11"/>
      <c r="G57" s="14"/>
      <c r="H57" s="14"/>
      <c r="I57" s="13"/>
      <c r="J57" s="11"/>
      <c r="K57" s="31">
        <v>1</v>
      </c>
      <c r="L57" s="33"/>
      <c r="M57" s="30"/>
      <c r="N57" s="30"/>
      <c r="O57" s="20">
        <f t="shared" si="0"/>
        <v>1</v>
      </c>
    </row>
    <row r="58" spans="1:15" s="1" customFormat="1" x14ac:dyDescent="0.2">
      <c r="A58" s="10" t="s">
        <v>470</v>
      </c>
      <c r="B58" s="11"/>
      <c r="C58" s="12"/>
      <c r="D58" s="11"/>
      <c r="E58" s="13"/>
      <c r="F58" s="11"/>
      <c r="G58" s="14"/>
      <c r="H58" s="14"/>
      <c r="I58" s="13">
        <v>0.33</v>
      </c>
      <c r="J58" s="11">
        <v>0.33</v>
      </c>
      <c r="K58" s="31"/>
      <c r="L58" s="33">
        <v>0.33</v>
      </c>
      <c r="M58" s="30"/>
      <c r="N58" s="30"/>
      <c r="O58" s="20">
        <f t="shared" si="0"/>
        <v>0.99</v>
      </c>
    </row>
    <row r="59" spans="1:15" s="1" customFormat="1" x14ac:dyDescent="0.2">
      <c r="A59" s="10" t="s">
        <v>471</v>
      </c>
      <c r="B59" s="11">
        <v>1</v>
      </c>
      <c r="C59" s="12"/>
      <c r="D59" s="11"/>
      <c r="E59" s="13"/>
      <c r="F59" s="11"/>
      <c r="G59" s="14"/>
      <c r="H59" s="14"/>
      <c r="I59" s="13"/>
      <c r="J59" s="11"/>
      <c r="K59" s="31"/>
      <c r="L59" s="33"/>
      <c r="M59" s="30"/>
      <c r="N59" s="30"/>
      <c r="O59" s="20">
        <f t="shared" si="0"/>
        <v>1</v>
      </c>
    </row>
    <row r="60" spans="1:15" s="1" customFormat="1" x14ac:dyDescent="0.2">
      <c r="A60" s="10" t="s">
        <v>472</v>
      </c>
      <c r="B60" s="11"/>
      <c r="C60" s="12"/>
      <c r="D60" s="11"/>
      <c r="E60" s="13"/>
      <c r="F60" s="11"/>
      <c r="G60" s="14"/>
      <c r="H60" s="14"/>
      <c r="I60" s="13"/>
      <c r="J60" s="11"/>
      <c r="K60" s="31"/>
      <c r="L60" s="33">
        <v>1</v>
      </c>
      <c r="M60" s="30"/>
      <c r="N60" s="30"/>
      <c r="O60" s="20">
        <f t="shared" si="0"/>
        <v>1</v>
      </c>
    </row>
    <row r="61" spans="1:15" s="1" customFormat="1" x14ac:dyDescent="0.2">
      <c r="A61" s="10" t="s">
        <v>473</v>
      </c>
      <c r="B61" s="11"/>
      <c r="C61" s="12"/>
      <c r="D61" s="11"/>
      <c r="E61" s="13"/>
      <c r="F61" s="11"/>
      <c r="G61" s="14"/>
      <c r="H61" s="14"/>
      <c r="I61" s="13"/>
      <c r="J61" s="11"/>
      <c r="K61" s="31"/>
      <c r="L61" s="33">
        <v>1</v>
      </c>
      <c r="M61" s="30"/>
      <c r="N61" s="30"/>
      <c r="O61" s="20">
        <f t="shared" si="0"/>
        <v>1</v>
      </c>
    </row>
    <row r="62" spans="1:15" s="1" customFormat="1" x14ac:dyDescent="0.2">
      <c r="A62" s="10" t="s">
        <v>474</v>
      </c>
      <c r="B62" s="11"/>
      <c r="C62" s="12"/>
      <c r="D62" s="11"/>
      <c r="E62" s="13"/>
      <c r="F62" s="11"/>
      <c r="G62" s="14"/>
      <c r="H62" s="14"/>
      <c r="I62" s="13"/>
      <c r="J62" s="11"/>
      <c r="K62" s="31"/>
      <c r="L62" s="33">
        <v>1</v>
      </c>
      <c r="M62" s="30"/>
      <c r="N62" s="30"/>
      <c r="O62" s="20">
        <f t="shared" si="0"/>
        <v>1</v>
      </c>
    </row>
    <row r="63" spans="1:15" s="1" customFormat="1" x14ac:dyDescent="0.2">
      <c r="A63" s="10"/>
      <c r="B63" s="11"/>
      <c r="C63" s="12"/>
      <c r="D63" s="11"/>
      <c r="E63" s="13"/>
      <c r="F63" s="11"/>
      <c r="G63" s="14"/>
      <c r="H63" s="14"/>
      <c r="I63" s="13"/>
      <c r="J63" s="11"/>
      <c r="K63" s="31"/>
      <c r="L63" s="33"/>
      <c r="M63" s="30"/>
      <c r="N63" s="30"/>
      <c r="O63" s="20">
        <f t="shared" si="0"/>
        <v>0</v>
      </c>
    </row>
    <row r="64" spans="1:15" s="1" customFormat="1" x14ac:dyDescent="0.2">
      <c r="A64" s="10"/>
      <c r="B64" s="11"/>
      <c r="C64" s="12"/>
      <c r="D64" s="11"/>
      <c r="E64" s="13"/>
      <c r="F64" s="11"/>
      <c r="G64" s="14"/>
      <c r="H64" s="14"/>
      <c r="I64" s="13"/>
      <c r="J64" s="11"/>
      <c r="K64" s="19"/>
      <c r="L64" s="34"/>
      <c r="M64" s="11"/>
      <c r="N64" s="11"/>
      <c r="O64" s="20">
        <f t="shared" ref="O64:O65" si="1">SUM(B64:N64)</f>
        <v>0</v>
      </c>
    </row>
    <row r="65" spans="1:15" x14ac:dyDescent="0.2">
      <c r="A65" s="8"/>
      <c r="B65" s="9"/>
      <c r="C65" s="15"/>
      <c r="D65" s="9"/>
      <c r="E65" s="16"/>
      <c r="F65" s="9"/>
      <c r="G65" s="17"/>
      <c r="H65" s="17"/>
      <c r="I65" s="16"/>
      <c r="J65" s="9"/>
      <c r="K65" s="21"/>
      <c r="L65" s="35"/>
      <c r="M65" s="9"/>
      <c r="N65" s="9"/>
      <c r="O65" s="20">
        <f t="shared" si="1"/>
        <v>0</v>
      </c>
    </row>
    <row r="66" spans="1:15" x14ac:dyDescent="0.2">
      <c r="A66" s="8"/>
      <c r="B66" s="9"/>
      <c r="C66" s="15"/>
      <c r="D66" s="9"/>
      <c r="E66" s="16"/>
      <c r="F66" s="9"/>
      <c r="G66" s="17"/>
      <c r="H66" s="17"/>
      <c r="I66" s="16"/>
      <c r="J66" s="9"/>
      <c r="K66" s="21"/>
      <c r="L66" s="35"/>
      <c r="M66" s="9"/>
      <c r="N66" s="9"/>
      <c r="O66" s="20">
        <f>SUM($O$4:$O65)</f>
        <v>57.96</v>
      </c>
    </row>
    <row r="67" spans="1:15" x14ac:dyDescent="0.2">
      <c r="A67" s="18" t="s">
        <v>10</v>
      </c>
      <c r="B67" s="9">
        <f>SUM(B$4:B66)</f>
        <v>6</v>
      </c>
      <c r="C67" s="15">
        <f>SUM(C$4:C66)</f>
        <v>16.829999999999998</v>
      </c>
      <c r="D67" s="9">
        <f>SUM(D$4:D66)</f>
        <v>1.83</v>
      </c>
      <c r="E67" s="16">
        <f>SUM(E$4:E66)</f>
        <v>1</v>
      </c>
      <c r="F67" s="9">
        <f>SUM(F$4:F66)</f>
        <v>0</v>
      </c>
      <c r="G67" s="17">
        <f>SUM(G$4:G66)</f>
        <v>0</v>
      </c>
      <c r="H67" s="17">
        <f>SUM(H$4:H66)</f>
        <v>0</v>
      </c>
      <c r="I67" s="16">
        <f>SUM(I$4:I66)</f>
        <v>2.39</v>
      </c>
      <c r="J67" s="9">
        <f>SUM(J$4:J66)</f>
        <v>4.09</v>
      </c>
      <c r="K67" s="21">
        <f>SUM(K$4:K66)</f>
        <v>11.33</v>
      </c>
      <c r="L67" s="35">
        <f>SUM(L$4:L66)</f>
        <v>13.49</v>
      </c>
      <c r="M67" s="9">
        <f>SUM(M$4:M66)</f>
        <v>0</v>
      </c>
      <c r="N67" s="9">
        <f>SUM(N$4:N66)</f>
        <v>1</v>
      </c>
      <c r="O67" s="20">
        <f>SUM($B67:$N67)</f>
        <v>57.96</v>
      </c>
    </row>
    <row r="68" spans="1:15" x14ac:dyDescent="0.2">
      <c r="A68" s="18" t="s">
        <v>11</v>
      </c>
      <c r="B68" s="9"/>
      <c r="C68" s="15"/>
      <c r="D68" s="9"/>
      <c r="E68" s="16"/>
      <c r="F68" s="9"/>
      <c r="G68" s="17"/>
      <c r="H68" s="17"/>
      <c r="I68" s="16"/>
      <c r="J68" s="9"/>
      <c r="K68" s="21"/>
      <c r="L68" s="35"/>
      <c r="M68" s="9"/>
      <c r="N68" s="9"/>
      <c r="O68" s="20">
        <f>SUM(B67:J67)</f>
        <v>32.14</v>
      </c>
    </row>
    <row r="69" spans="1:15" x14ac:dyDescent="0.2">
      <c r="A69" s="18" t="s">
        <v>12</v>
      </c>
      <c r="B69" s="9">
        <f t="shared" ref="B69:J69" si="2">B67/$O68*100</f>
        <v>18.668326073428748</v>
      </c>
      <c r="C69" s="15">
        <f t="shared" si="2"/>
        <v>52.364654635967632</v>
      </c>
      <c r="D69" s="9">
        <f t="shared" si="2"/>
        <v>5.6938394523957685</v>
      </c>
      <c r="E69" s="16">
        <f t="shared" si="2"/>
        <v>3.1113876789047916</v>
      </c>
      <c r="F69" s="9">
        <f t="shared" si="2"/>
        <v>0</v>
      </c>
      <c r="G69" s="17">
        <f t="shared" si="2"/>
        <v>0</v>
      </c>
      <c r="H69" s="17">
        <f t="shared" si="2"/>
        <v>0</v>
      </c>
      <c r="I69" s="16">
        <f t="shared" si="2"/>
        <v>7.4362165525824517</v>
      </c>
      <c r="J69" s="9">
        <f t="shared" si="2"/>
        <v>12.725575606720597</v>
      </c>
      <c r="K69" s="21"/>
      <c r="L69" s="35"/>
      <c r="M69" s="9"/>
      <c r="N69" s="9"/>
      <c r="O69" s="20">
        <f>SUM(B69:J69)</f>
        <v>99.999999999999986</v>
      </c>
    </row>
    <row r="70" spans="1:15" x14ac:dyDescent="0.2">
      <c r="A70" s="18" t="s">
        <v>4</v>
      </c>
      <c r="B70" s="9"/>
      <c r="C70" s="39"/>
      <c r="D70" s="9"/>
      <c r="E70" s="16"/>
      <c r="F70" s="9"/>
      <c r="G70" s="17"/>
      <c r="H70" s="17"/>
      <c r="I70" s="16"/>
      <c r="J70" s="9"/>
      <c r="K70" s="21"/>
      <c r="L70" s="35"/>
      <c r="M70" s="9"/>
      <c r="N70" s="9"/>
      <c r="O70" s="20">
        <f>SUM(C67:G67)</f>
        <v>19.659999999999997</v>
      </c>
    </row>
    <row r="71" spans="1:15" x14ac:dyDescent="0.2">
      <c r="A71" s="18" t="s">
        <v>13</v>
      </c>
      <c r="B71" s="9"/>
      <c r="C71" s="15">
        <f>C67/$O70*100</f>
        <v>85.605289928789432</v>
      </c>
      <c r="D71" s="27">
        <f>D67/$O70*100</f>
        <v>9.3082400813835218</v>
      </c>
      <c r="E71" s="16">
        <f>E67/$O70*100</f>
        <v>5.0864699898270613</v>
      </c>
      <c r="F71" s="27">
        <f>F67/$O70*100</f>
        <v>0</v>
      </c>
      <c r="G71" s="17">
        <f>G67/$O70*100</f>
        <v>0</v>
      </c>
      <c r="H71" s="17"/>
      <c r="I71" s="16"/>
      <c r="J71" s="9"/>
      <c r="K71" s="21"/>
      <c r="L71" s="35"/>
      <c r="M71" s="9"/>
      <c r="N71" s="9"/>
      <c r="O71" s="20">
        <f>SUM(C71:G71)</f>
        <v>100.00000000000001</v>
      </c>
    </row>
    <row r="72" spans="1:15" x14ac:dyDescent="0.2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4"/>
    </row>
    <row r="73" spans="1:15" x14ac:dyDescent="0.2">
      <c r="A73" s="42" t="s">
        <v>15</v>
      </c>
      <c r="B73" s="43">
        <f>E71+F71</f>
        <v>5.0864699898270613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4"/>
    </row>
    <row r="74" spans="1:15" x14ac:dyDescent="0.2">
      <c r="A74" s="45" t="s">
        <v>22</v>
      </c>
      <c r="B74" s="43">
        <f>I69+J69</f>
        <v>20.161792159303047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workbookViewId="0">
      <pane ySplit="1815" activePane="bottomLeft"/>
      <selection activeCell="A2" sqref="A2"/>
      <selection pane="bottomLeft" activeCell="B38" sqref="B38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544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366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29" si="0">SUM(B4:N4)</f>
        <v>1</v>
      </c>
    </row>
    <row r="5" spans="1:16" s="1" customFormat="1" x14ac:dyDescent="0.2">
      <c r="A5" s="10" t="s">
        <v>476</v>
      </c>
      <c r="B5" s="11"/>
      <c r="C5" s="12">
        <v>0.5</v>
      </c>
      <c r="D5" s="11"/>
      <c r="E5" s="13"/>
      <c r="F5" s="11"/>
      <c r="G5" s="14"/>
      <c r="H5" s="14"/>
      <c r="I5" s="13"/>
      <c r="J5" s="11"/>
      <c r="K5" s="31">
        <v>0.5</v>
      </c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65</v>
      </c>
      <c r="B6" s="11"/>
      <c r="C6" s="12">
        <v>0.5</v>
      </c>
      <c r="D6" s="11"/>
      <c r="E6" s="13"/>
      <c r="F6" s="11"/>
      <c r="G6" s="14"/>
      <c r="H6" s="14"/>
      <c r="I6" s="13"/>
      <c r="J6" s="11"/>
      <c r="K6" s="31">
        <v>0.5</v>
      </c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477</v>
      </c>
      <c r="B7" s="11"/>
      <c r="C7" s="12">
        <v>0.5</v>
      </c>
      <c r="D7" s="11"/>
      <c r="E7" s="13"/>
      <c r="F7" s="11"/>
      <c r="G7" s="14"/>
      <c r="H7" s="14"/>
      <c r="I7" s="13"/>
      <c r="J7" s="11"/>
      <c r="K7" s="31">
        <v>0.5</v>
      </c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24</v>
      </c>
      <c r="B8" s="11"/>
      <c r="C8" s="12">
        <v>1</v>
      </c>
      <c r="D8" s="11"/>
      <c r="E8" s="13"/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140</v>
      </c>
      <c r="B9" s="11"/>
      <c r="C9" s="12"/>
      <c r="D9" s="11">
        <v>1</v>
      </c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478</v>
      </c>
      <c r="B10" s="11"/>
      <c r="C10" s="12"/>
      <c r="D10" s="11">
        <v>1</v>
      </c>
      <c r="E10" s="13"/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479</v>
      </c>
      <c r="B11" s="11"/>
      <c r="C11" s="12">
        <v>1</v>
      </c>
      <c r="D11" s="11"/>
      <c r="E11" s="13"/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60</v>
      </c>
      <c r="B12" s="11"/>
      <c r="C12" s="12"/>
      <c r="D12" s="11"/>
      <c r="E12" s="13"/>
      <c r="F12" s="11"/>
      <c r="G12" s="14"/>
      <c r="H12" s="14"/>
      <c r="I12" s="13"/>
      <c r="J12" s="11"/>
      <c r="K12" s="31"/>
      <c r="L12" s="33"/>
      <c r="M12" s="30"/>
      <c r="N12" s="30">
        <v>1</v>
      </c>
      <c r="O12" s="20">
        <f t="shared" si="0"/>
        <v>1</v>
      </c>
    </row>
    <row r="13" spans="1:16" s="1" customFormat="1" x14ac:dyDescent="0.2">
      <c r="A13" s="10" t="s">
        <v>480</v>
      </c>
      <c r="B13" s="11"/>
      <c r="C13" s="12"/>
      <c r="D13" s="11"/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0</v>
      </c>
    </row>
    <row r="14" spans="1:16" s="1" customFormat="1" x14ac:dyDescent="0.2">
      <c r="A14" s="10" t="s">
        <v>481</v>
      </c>
      <c r="B14" s="11"/>
      <c r="C14" s="12">
        <v>0.5</v>
      </c>
      <c r="D14" s="11"/>
      <c r="E14" s="13"/>
      <c r="F14" s="11"/>
      <c r="G14" s="14"/>
      <c r="H14" s="14"/>
      <c r="I14" s="13"/>
      <c r="J14" s="11"/>
      <c r="K14" s="31">
        <v>0.5</v>
      </c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36</v>
      </c>
      <c r="B15" s="11"/>
      <c r="C15" s="12">
        <v>0.5</v>
      </c>
      <c r="D15" s="11"/>
      <c r="E15" s="13"/>
      <c r="F15" s="11"/>
      <c r="G15" s="14"/>
      <c r="H15" s="14"/>
      <c r="I15" s="13"/>
      <c r="J15" s="11"/>
      <c r="K15" s="31">
        <v>0.5</v>
      </c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482</v>
      </c>
      <c r="B16" s="11"/>
      <c r="C16" s="12"/>
      <c r="D16" s="11"/>
      <c r="E16" s="13"/>
      <c r="F16" s="11"/>
      <c r="G16" s="14"/>
      <c r="H16" s="14"/>
      <c r="I16" s="13"/>
      <c r="J16" s="11"/>
      <c r="K16" s="31"/>
      <c r="L16" s="33"/>
      <c r="M16" s="30"/>
      <c r="N16" s="30">
        <v>1</v>
      </c>
      <c r="O16" s="20">
        <f t="shared" si="0"/>
        <v>1</v>
      </c>
    </row>
    <row r="17" spans="1:15" s="1" customFormat="1" x14ac:dyDescent="0.2">
      <c r="A17" s="10" t="s">
        <v>483</v>
      </c>
      <c r="B17" s="11"/>
      <c r="C17" s="12"/>
      <c r="D17" s="11">
        <v>1</v>
      </c>
      <c r="E17" s="13"/>
      <c r="F17" s="11"/>
      <c r="G17" s="14"/>
      <c r="H17" s="14"/>
      <c r="I17" s="13"/>
      <c r="J17" s="11"/>
      <c r="K17" s="31"/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484</v>
      </c>
      <c r="B18" s="11">
        <v>1</v>
      </c>
      <c r="C18" s="12"/>
      <c r="D18" s="11"/>
      <c r="E18" s="13"/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485</v>
      </c>
      <c r="B19" s="11"/>
      <c r="C19" s="12"/>
      <c r="D19" s="11"/>
      <c r="E19" s="13">
        <v>1</v>
      </c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44</v>
      </c>
      <c r="B20" s="11"/>
      <c r="C20" s="12">
        <v>0.5</v>
      </c>
      <c r="D20" s="11"/>
      <c r="E20" s="13"/>
      <c r="F20" s="11"/>
      <c r="G20" s="14"/>
      <c r="H20" s="14"/>
      <c r="I20" s="13"/>
      <c r="J20" s="11"/>
      <c r="K20" s="31">
        <v>0.5</v>
      </c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486</v>
      </c>
      <c r="B21" s="11"/>
      <c r="C21" s="12"/>
      <c r="D21" s="11"/>
      <c r="E21" s="13"/>
      <c r="F21" s="11"/>
      <c r="G21" s="14"/>
      <c r="H21" s="14"/>
      <c r="I21" s="13"/>
      <c r="J21" s="11"/>
      <c r="K21" s="31"/>
      <c r="L21" s="33">
        <v>1</v>
      </c>
      <c r="M21" s="30"/>
      <c r="N21" s="30"/>
      <c r="O21" s="20">
        <f t="shared" si="0"/>
        <v>1</v>
      </c>
    </row>
    <row r="22" spans="1:15" s="1" customFormat="1" x14ac:dyDescent="0.2">
      <c r="A22" s="10" t="s">
        <v>487</v>
      </c>
      <c r="B22" s="11"/>
      <c r="C22" s="12"/>
      <c r="D22" s="11"/>
      <c r="E22" s="13"/>
      <c r="F22" s="11"/>
      <c r="G22" s="14"/>
      <c r="H22" s="14"/>
      <c r="I22" s="13"/>
      <c r="J22" s="11"/>
      <c r="K22" s="31"/>
      <c r="L22" s="33"/>
      <c r="M22" s="30"/>
      <c r="N22" s="30">
        <v>1</v>
      </c>
      <c r="O22" s="20">
        <f t="shared" si="0"/>
        <v>1</v>
      </c>
    </row>
    <row r="23" spans="1:15" s="1" customFormat="1" x14ac:dyDescent="0.2">
      <c r="A23" s="10" t="s">
        <v>47</v>
      </c>
      <c r="B23" s="11"/>
      <c r="C23" s="12">
        <v>0.5</v>
      </c>
      <c r="D23" s="11"/>
      <c r="E23" s="13">
        <v>0.5</v>
      </c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488</v>
      </c>
      <c r="B24" s="11"/>
      <c r="C24" s="12"/>
      <c r="D24" s="11"/>
      <c r="E24" s="13"/>
      <c r="F24" s="11"/>
      <c r="G24" s="14"/>
      <c r="H24" s="14"/>
      <c r="I24" s="13"/>
      <c r="J24" s="11"/>
      <c r="K24" s="31"/>
      <c r="L24" s="33"/>
      <c r="M24" s="30"/>
      <c r="N24" s="30">
        <v>1</v>
      </c>
      <c r="O24" s="20">
        <f t="shared" si="0"/>
        <v>1</v>
      </c>
    </row>
    <row r="25" spans="1:15" s="1" customFormat="1" x14ac:dyDescent="0.2">
      <c r="A25" s="10" t="s">
        <v>48</v>
      </c>
      <c r="B25" s="11"/>
      <c r="C25" s="12">
        <v>1</v>
      </c>
      <c r="D25" s="11"/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175</v>
      </c>
      <c r="B26" s="11"/>
      <c r="C26" s="12">
        <v>0.5</v>
      </c>
      <c r="D26" s="11">
        <v>0.5</v>
      </c>
      <c r="E26" s="13"/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489</v>
      </c>
      <c r="B27" s="11"/>
      <c r="C27" s="12"/>
      <c r="D27" s="11">
        <v>1</v>
      </c>
      <c r="E27" s="13"/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55</v>
      </c>
      <c r="B28" s="11"/>
      <c r="C28" s="12">
        <v>0.33</v>
      </c>
      <c r="D28" s="11"/>
      <c r="E28" s="13">
        <v>0.33</v>
      </c>
      <c r="F28" s="11"/>
      <c r="G28" s="14"/>
      <c r="H28" s="14"/>
      <c r="I28" s="13"/>
      <c r="J28" s="11"/>
      <c r="K28" s="31">
        <v>0.33</v>
      </c>
      <c r="L28" s="33"/>
      <c r="M28" s="30"/>
      <c r="N28" s="30"/>
      <c r="O28" s="20">
        <f t="shared" si="0"/>
        <v>0.99</v>
      </c>
    </row>
    <row r="29" spans="1:15" s="1" customFormat="1" x14ac:dyDescent="0.2">
      <c r="A29" s="10"/>
      <c r="B29" s="11"/>
      <c r="C29" s="12"/>
      <c r="D29" s="11"/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0</v>
      </c>
    </row>
    <row r="30" spans="1:15" x14ac:dyDescent="0.2">
      <c r="A30" s="8"/>
      <c r="B30" s="9"/>
      <c r="C30" s="15"/>
      <c r="D30" s="9"/>
      <c r="E30" s="16"/>
      <c r="F30" s="9"/>
      <c r="G30" s="17"/>
      <c r="H30" s="17"/>
      <c r="I30" s="16"/>
      <c r="J30" s="9"/>
      <c r="K30" s="21"/>
      <c r="L30" s="35"/>
      <c r="M30" s="9"/>
      <c r="N30" s="9"/>
      <c r="O30" s="20">
        <f t="shared" ref="O30" si="1">SUM(B30:N30)</f>
        <v>0</v>
      </c>
    </row>
    <row r="31" spans="1:15" x14ac:dyDescent="0.2">
      <c r="A31" s="8"/>
      <c r="B31" s="9"/>
      <c r="C31" s="15"/>
      <c r="D31" s="9"/>
      <c r="E31" s="16"/>
      <c r="F31" s="9"/>
      <c r="G31" s="17"/>
      <c r="H31" s="17"/>
      <c r="I31" s="16"/>
      <c r="J31" s="9"/>
      <c r="K31" s="21"/>
      <c r="L31" s="35"/>
      <c r="M31" s="9"/>
      <c r="N31" s="9"/>
      <c r="O31" s="20">
        <f>SUM($O$4:$O30)</f>
        <v>23.99</v>
      </c>
    </row>
    <row r="32" spans="1:15" x14ac:dyDescent="0.2">
      <c r="A32" s="18" t="s">
        <v>10</v>
      </c>
      <c r="B32" s="9">
        <f>SUM(B$4:B31)</f>
        <v>2</v>
      </c>
      <c r="C32" s="15">
        <f>SUM(C$4:C31)</f>
        <v>7.33</v>
      </c>
      <c r="D32" s="9">
        <f>SUM(D$4:D31)</f>
        <v>4.5</v>
      </c>
      <c r="E32" s="16">
        <f>SUM(E$4:E31)</f>
        <v>1.83</v>
      </c>
      <c r="F32" s="9">
        <f>SUM(F$4:F31)</f>
        <v>0</v>
      </c>
      <c r="G32" s="17">
        <f>SUM(G$4:G31)</f>
        <v>0</v>
      </c>
      <c r="H32" s="17">
        <f>SUM(H$4:H31)</f>
        <v>0</v>
      </c>
      <c r="I32" s="16">
        <f>SUM(I$4:I31)</f>
        <v>0</v>
      </c>
      <c r="J32" s="9">
        <f>SUM(J$4:J31)</f>
        <v>0</v>
      </c>
      <c r="K32" s="21">
        <f>SUM(K$4:K31)</f>
        <v>3.33</v>
      </c>
      <c r="L32" s="35">
        <f>SUM(L$4:L31)</f>
        <v>1</v>
      </c>
      <c r="M32" s="9">
        <f>SUM(M$4:M31)</f>
        <v>0</v>
      </c>
      <c r="N32" s="9">
        <f>SUM(N$4:N31)</f>
        <v>4</v>
      </c>
      <c r="O32" s="20">
        <f>SUM($B32:$N32)</f>
        <v>23.990000000000002</v>
      </c>
    </row>
    <row r="33" spans="1:15" x14ac:dyDescent="0.2">
      <c r="A33" s="18" t="s">
        <v>11</v>
      </c>
      <c r="B33" s="9"/>
      <c r="C33" s="15"/>
      <c r="D33" s="9"/>
      <c r="E33" s="16"/>
      <c r="F33" s="9"/>
      <c r="G33" s="17"/>
      <c r="H33" s="17"/>
      <c r="I33" s="16"/>
      <c r="J33" s="9"/>
      <c r="K33" s="21"/>
      <c r="L33" s="35"/>
      <c r="M33" s="9"/>
      <c r="N33" s="9"/>
      <c r="O33" s="20">
        <f>SUM(B32:J32)</f>
        <v>15.66</v>
      </c>
    </row>
    <row r="34" spans="1:15" x14ac:dyDescent="0.2">
      <c r="A34" s="18" t="s">
        <v>12</v>
      </c>
      <c r="B34" s="9">
        <f t="shared" ref="B34:J34" si="2">B32/$O33*100</f>
        <v>12.771392081736909</v>
      </c>
      <c r="C34" s="15">
        <f t="shared" si="2"/>
        <v>46.807151979565774</v>
      </c>
      <c r="D34" s="9">
        <f t="shared" si="2"/>
        <v>28.735632183908045</v>
      </c>
      <c r="E34" s="16">
        <f t="shared" si="2"/>
        <v>11.685823754789272</v>
      </c>
      <c r="F34" s="9">
        <f t="shared" si="2"/>
        <v>0</v>
      </c>
      <c r="G34" s="17">
        <f t="shared" si="2"/>
        <v>0</v>
      </c>
      <c r="H34" s="17">
        <f t="shared" si="2"/>
        <v>0</v>
      </c>
      <c r="I34" s="16">
        <f t="shared" si="2"/>
        <v>0</v>
      </c>
      <c r="J34" s="9">
        <f t="shared" si="2"/>
        <v>0</v>
      </c>
      <c r="K34" s="21"/>
      <c r="L34" s="35"/>
      <c r="M34" s="9"/>
      <c r="N34" s="9"/>
      <c r="O34" s="20">
        <f>SUM(B34:J34)</f>
        <v>99.999999999999986</v>
      </c>
    </row>
    <row r="35" spans="1:15" x14ac:dyDescent="0.2">
      <c r="A35" s="18" t="s">
        <v>4</v>
      </c>
      <c r="B35" s="9"/>
      <c r="C35" s="39"/>
      <c r="D35" s="9"/>
      <c r="E35" s="16"/>
      <c r="F35" s="9"/>
      <c r="G35" s="17"/>
      <c r="H35" s="17"/>
      <c r="I35" s="16"/>
      <c r="J35" s="9"/>
      <c r="K35" s="21"/>
      <c r="L35" s="35"/>
      <c r="M35" s="9"/>
      <c r="N35" s="9"/>
      <c r="O35" s="20">
        <f>SUM(C32:G32)</f>
        <v>13.66</v>
      </c>
    </row>
    <row r="36" spans="1:15" x14ac:dyDescent="0.2">
      <c r="A36" s="18" t="s">
        <v>13</v>
      </c>
      <c r="B36" s="9"/>
      <c r="C36" s="15">
        <f>C32/$O35*100</f>
        <v>53.66032210834554</v>
      </c>
      <c r="D36" s="27">
        <f>D32/$O35*100</f>
        <v>32.942898975109806</v>
      </c>
      <c r="E36" s="16">
        <f>E32/$O35*100</f>
        <v>13.396778916544658</v>
      </c>
      <c r="F36" s="27">
        <f>F32/$O35*100</f>
        <v>0</v>
      </c>
      <c r="G36" s="17">
        <f>G32/$O35*100</f>
        <v>0</v>
      </c>
      <c r="H36" s="17"/>
      <c r="I36" s="16"/>
      <c r="J36" s="9"/>
      <c r="K36" s="21"/>
      <c r="L36" s="35"/>
      <c r="M36" s="9"/>
      <c r="N36" s="9"/>
      <c r="O36" s="20">
        <f>SUM(C36:G36)</f>
        <v>100</v>
      </c>
    </row>
    <row r="37" spans="1:15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4"/>
    </row>
    <row r="38" spans="1:15" x14ac:dyDescent="0.2">
      <c r="A38" s="42" t="s">
        <v>15</v>
      </c>
      <c r="B38" s="43">
        <f>E36+F36</f>
        <v>13.396778916544658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4"/>
    </row>
    <row r="39" spans="1:15" x14ac:dyDescent="0.2">
      <c r="A39" s="45" t="s">
        <v>22</v>
      </c>
      <c r="B39" s="43">
        <f>I34+J34</f>
        <v>0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8"/>
  <sheetViews>
    <sheetView workbookViewId="0">
      <pane ySplit="1815" topLeftCell="A10" activePane="bottomLeft"/>
      <selection activeCell="L1" sqref="L1:L65536"/>
      <selection pane="bottomLeft" activeCell="A59" sqref="A59:XFD329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545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490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58" si="0">SUM(B4:N4)</f>
        <v>1</v>
      </c>
    </row>
    <row r="5" spans="1:16" s="1" customFormat="1" x14ac:dyDescent="0.2">
      <c r="A5" s="10" t="s">
        <v>491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492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493</v>
      </c>
      <c r="B7" s="11"/>
      <c r="C7" s="12">
        <v>0.5</v>
      </c>
      <c r="D7" s="11"/>
      <c r="E7" s="13"/>
      <c r="F7" s="11"/>
      <c r="G7" s="14"/>
      <c r="H7" s="14"/>
      <c r="I7" s="13"/>
      <c r="J7" s="11"/>
      <c r="K7" s="31">
        <v>0.5</v>
      </c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494</v>
      </c>
      <c r="B8" s="11"/>
      <c r="C8" s="12">
        <v>0.5</v>
      </c>
      <c r="D8" s="11"/>
      <c r="E8" s="13"/>
      <c r="F8" s="11"/>
      <c r="G8" s="14"/>
      <c r="H8" s="14"/>
      <c r="I8" s="13"/>
      <c r="J8" s="11"/>
      <c r="K8" s="31">
        <v>0.5</v>
      </c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495</v>
      </c>
      <c r="B9" s="11"/>
      <c r="C9" s="12">
        <v>0.5</v>
      </c>
      <c r="D9" s="11"/>
      <c r="E9" s="13"/>
      <c r="F9" s="11"/>
      <c r="G9" s="14"/>
      <c r="H9" s="14"/>
      <c r="I9" s="13"/>
      <c r="J9" s="11"/>
      <c r="K9" s="31">
        <v>0.5</v>
      </c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496</v>
      </c>
      <c r="B10" s="11"/>
      <c r="C10" s="12"/>
      <c r="D10" s="11"/>
      <c r="E10" s="13"/>
      <c r="F10" s="11"/>
      <c r="G10" s="14"/>
      <c r="H10" s="14"/>
      <c r="I10" s="13"/>
      <c r="J10" s="11"/>
      <c r="K10" s="31"/>
      <c r="L10" s="33"/>
      <c r="M10" s="30">
        <v>1</v>
      </c>
      <c r="N10" s="30"/>
      <c r="O10" s="20">
        <f t="shared" si="0"/>
        <v>1</v>
      </c>
    </row>
    <row r="11" spans="1:16" s="1" customFormat="1" x14ac:dyDescent="0.2">
      <c r="A11" s="10" t="s">
        <v>497</v>
      </c>
      <c r="B11" s="11"/>
      <c r="C11" s="12">
        <v>1</v>
      </c>
      <c r="D11" s="11"/>
      <c r="E11" s="13"/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498</v>
      </c>
      <c r="B12" s="11"/>
      <c r="C12" s="12">
        <v>0.5</v>
      </c>
      <c r="D12" s="11"/>
      <c r="E12" s="13"/>
      <c r="F12" s="11"/>
      <c r="G12" s="14"/>
      <c r="H12" s="14"/>
      <c r="I12" s="13"/>
      <c r="J12" s="11"/>
      <c r="K12" s="31">
        <v>0.5</v>
      </c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499</v>
      </c>
      <c r="B13" s="11"/>
      <c r="C13" s="12">
        <v>1</v>
      </c>
      <c r="D13" s="11"/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500</v>
      </c>
      <c r="B14" s="11">
        <v>1</v>
      </c>
      <c r="C14" s="12"/>
      <c r="D14" s="11"/>
      <c r="E14" s="13"/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501</v>
      </c>
      <c r="B15" s="11">
        <v>1</v>
      </c>
      <c r="C15" s="12"/>
      <c r="D15" s="11"/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502</v>
      </c>
      <c r="B16" s="11"/>
      <c r="C16" s="12">
        <v>0.5</v>
      </c>
      <c r="D16" s="11">
        <v>0.5</v>
      </c>
      <c r="E16" s="13"/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503</v>
      </c>
      <c r="B17" s="11"/>
      <c r="C17" s="12">
        <v>0.33</v>
      </c>
      <c r="D17" s="11"/>
      <c r="E17" s="13">
        <v>0.33</v>
      </c>
      <c r="F17" s="11"/>
      <c r="G17" s="14"/>
      <c r="H17" s="14"/>
      <c r="I17" s="13"/>
      <c r="J17" s="11"/>
      <c r="K17" s="31">
        <v>0.33</v>
      </c>
      <c r="L17" s="33"/>
      <c r="M17" s="30"/>
      <c r="N17" s="30"/>
      <c r="O17" s="20">
        <f t="shared" si="0"/>
        <v>0.99</v>
      </c>
    </row>
    <row r="18" spans="1:15" s="1" customFormat="1" x14ac:dyDescent="0.2">
      <c r="A18" s="10" t="s">
        <v>504</v>
      </c>
      <c r="B18" s="11"/>
      <c r="C18" s="12">
        <v>1</v>
      </c>
      <c r="D18" s="11"/>
      <c r="E18" s="13"/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505</v>
      </c>
      <c r="B19" s="11"/>
      <c r="C19" s="12"/>
      <c r="D19" s="11"/>
      <c r="E19" s="13"/>
      <c r="F19" s="11"/>
      <c r="G19" s="14"/>
      <c r="H19" s="14"/>
      <c r="I19" s="13">
        <v>0.33</v>
      </c>
      <c r="J19" s="11">
        <v>0.33</v>
      </c>
      <c r="K19" s="31"/>
      <c r="L19" s="33">
        <v>0.33</v>
      </c>
      <c r="M19" s="30"/>
      <c r="N19" s="30"/>
      <c r="O19" s="20">
        <f t="shared" si="0"/>
        <v>0.99</v>
      </c>
    </row>
    <row r="20" spans="1:15" s="1" customFormat="1" x14ac:dyDescent="0.2">
      <c r="A20" s="10" t="s">
        <v>506</v>
      </c>
      <c r="B20" s="11"/>
      <c r="C20" s="12"/>
      <c r="D20" s="11"/>
      <c r="E20" s="13"/>
      <c r="F20" s="11"/>
      <c r="G20" s="14"/>
      <c r="H20" s="14"/>
      <c r="I20" s="13">
        <v>0.5</v>
      </c>
      <c r="J20" s="11">
        <v>0.25</v>
      </c>
      <c r="K20" s="31"/>
      <c r="L20" s="33">
        <v>0.25</v>
      </c>
      <c r="M20" s="30"/>
      <c r="N20" s="30"/>
      <c r="O20" s="20">
        <f t="shared" si="0"/>
        <v>1</v>
      </c>
    </row>
    <row r="21" spans="1:15" s="1" customFormat="1" x14ac:dyDescent="0.2">
      <c r="A21" s="10" t="s">
        <v>507</v>
      </c>
      <c r="B21" s="11">
        <v>1</v>
      </c>
      <c r="C21" s="12"/>
      <c r="D21" s="11"/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508</v>
      </c>
      <c r="B22" s="11"/>
      <c r="C22" s="12">
        <v>1</v>
      </c>
      <c r="D22" s="11"/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509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510</v>
      </c>
      <c r="B24" s="11"/>
      <c r="C24" s="12">
        <v>1</v>
      </c>
      <c r="D24" s="11"/>
      <c r="E24" s="13"/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511</v>
      </c>
      <c r="B25" s="11">
        <v>1</v>
      </c>
      <c r="C25" s="12"/>
      <c r="D25" s="11"/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512</v>
      </c>
      <c r="B26" s="11"/>
      <c r="C26" s="12"/>
      <c r="D26" s="11"/>
      <c r="E26" s="13"/>
      <c r="F26" s="11"/>
      <c r="G26" s="14"/>
      <c r="H26" s="14"/>
      <c r="I26" s="13"/>
      <c r="J26" s="11">
        <v>1</v>
      </c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513</v>
      </c>
      <c r="B27" s="11"/>
      <c r="C27" s="12"/>
      <c r="D27" s="11"/>
      <c r="E27" s="13"/>
      <c r="F27" s="11"/>
      <c r="G27" s="14"/>
      <c r="H27" s="14"/>
      <c r="I27" s="13"/>
      <c r="J27" s="11">
        <v>1</v>
      </c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514</v>
      </c>
      <c r="B28" s="11"/>
      <c r="C28" s="12">
        <v>0.33</v>
      </c>
      <c r="D28" s="11">
        <v>0.33</v>
      </c>
      <c r="E28" s="13"/>
      <c r="F28" s="11"/>
      <c r="G28" s="14"/>
      <c r="H28" s="14"/>
      <c r="I28" s="13"/>
      <c r="J28" s="11"/>
      <c r="K28" s="31">
        <v>0.33</v>
      </c>
      <c r="L28" s="33"/>
      <c r="M28" s="30"/>
      <c r="N28" s="30"/>
      <c r="O28" s="20">
        <f t="shared" si="0"/>
        <v>0.99</v>
      </c>
    </row>
    <row r="29" spans="1:15" s="1" customFormat="1" x14ac:dyDescent="0.2">
      <c r="A29" s="10" t="s">
        <v>515</v>
      </c>
      <c r="B29" s="11"/>
      <c r="C29" s="12">
        <v>0.33</v>
      </c>
      <c r="D29" s="11">
        <v>0.33</v>
      </c>
      <c r="E29" s="13"/>
      <c r="F29" s="11"/>
      <c r="G29" s="14"/>
      <c r="H29" s="14"/>
      <c r="I29" s="13"/>
      <c r="J29" s="11"/>
      <c r="K29" s="31">
        <v>0.33</v>
      </c>
      <c r="L29" s="33"/>
      <c r="M29" s="30"/>
      <c r="N29" s="30"/>
      <c r="O29" s="20">
        <f t="shared" si="0"/>
        <v>0.99</v>
      </c>
    </row>
    <row r="30" spans="1:15" s="1" customFormat="1" x14ac:dyDescent="0.2">
      <c r="A30" s="10" t="s">
        <v>516</v>
      </c>
      <c r="B30" s="11"/>
      <c r="C30" s="12">
        <v>0.33</v>
      </c>
      <c r="D30" s="11">
        <v>0.33</v>
      </c>
      <c r="E30" s="13"/>
      <c r="F30" s="11"/>
      <c r="G30" s="14"/>
      <c r="H30" s="14"/>
      <c r="I30" s="13"/>
      <c r="J30" s="11"/>
      <c r="K30" s="31">
        <v>0.33</v>
      </c>
      <c r="L30" s="33"/>
      <c r="M30" s="30"/>
      <c r="N30" s="30"/>
      <c r="O30" s="20">
        <f t="shared" si="0"/>
        <v>0.99</v>
      </c>
    </row>
    <row r="31" spans="1:15" s="1" customFormat="1" x14ac:dyDescent="0.2">
      <c r="A31" s="10" t="s">
        <v>517</v>
      </c>
      <c r="B31" s="11"/>
      <c r="C31" s="12">
        <v>0.33</v>
      </c>
      <c r="D31" s="11">
        <v>0.33</v>
      </c>
      <c r="E31" s="13"/>
      <c r="F31" s="11"/>
      <c r="G31" s="14"/>
      <c r="H31" s="14"/>
      <c r="I31" s="13"/>
      <c r="J31" s="11"/>
      <c r="K31" s="31">
        <v>0.33</v>
      </c>
      <c r="L31" s="33"/>
      <c r="M31" s="30"/>
      <c r="N31" s="30"/>
      <c r="O31" s="20">
        <f t="shared" si="0"/>
        <v>0.99</v>
      </c>
    </row>
    <row r="32" spans="1:15" s="1" customFormat="1" x14ac:dyDescent="0.2">
      <c r="A32" s="10" t="s">
        <v>518</v>
      </c>
      <c r="B32" s="11"/>
      <c r="C32" s="12">
        <v>0.5</v>
      </c>
      <c r="D32" s="11"/>
      <c r="E32" s="13"/>
      <c r="F32" s="11"/>
      <c r="G32" s="14"/>
      <c r="H32" s="14"/>
      <c r="I32" s="13"/>
      <c r="J32" s="11"/>
      <c r="K32" s="31">
        <v>0.5</v>
      </c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519</v>
      </c>
      <c r="B33" s="11"/>
      <c r="C33" s="12">
        <v>0.25</v>
      </c>
      <c r="D33" s="11">
        <v>0.25</v>
      </c>
      <c r="E33" s="13">
        <v>0.25</v>
      </c>
      <c r="F33" s="11"/>
      <c r="G33" s="14"/>
      <c r="H33" s="14"/>
      <c r="I33" s="13"/>
      <c r="J33" s="11"/>
      <c r="K33" s="31">
        <v>0.25</v>
      </c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520</v>
      </c>
      <c r="B34" s="11"/>
      <c r="C34" s="12"/>
      <c r="D34" s="11"/>
      <c r="E34" s="13"/>
      <c r="F34" s="11"/>
      <c r="G34" s="14"/>
      <c r="H34" s="14"/>
      <c r="I34" s="13"/>
      <c r="J34" s="11">
        <v>0.5</v>
      </c>
      <c r="K34" s="31"/>
      <c r="L34" s="33">
        <v>0.5</v>
      </c>
      <c r="M34" s="30"/>
      <c r="N34" s="30"/>
      <c r="O34" s="20">
        <f t="shared" si="0"/>
        <v>1</v>
      </c>
    </row>
    <row r="35" spans="1:15" s="1" customFormat="1" x14ac:dyDescent="0.2">
      <c r="A35" s="10" t="s">
        <v>521</v>
      </c>
      <c r="B35" s="11">
        <v>1</v>
      </c>
      <c r="C35" s="12"/>
      <c r="D35" s="11"/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522</v>
      </c>
      <c r="B36" s="11">
        <v>1</v>
      </c>
      <c r="C36" s="12"/>
      <c r="D36" s="11"/>
      <c r="E36" s="13"/>
      <c r="F36" s="11"/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523</v>
      </c>
      <c r="B37" s="11">
        <v>1</v>
      </c>
      <c r="C37" s="12"/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524</v>
      </c>
      <c r="B38" s="11">
        <v>1</v>
      </c>
      <c r="C38" s="12"/>
      <c r="D38" s="11"/>
      <c r="E38" s="13"/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5" s="1" customFormat="1" x14ac:dyDescent="0.2">
      <c r="A39" s="10" t="s">
        <v>525</v>
      </c>
      <c r="B39" s="11"/>
      <c r="C39" s="12"/>
      <c r="D39" s="11"/>
      <c r="E39" s="13"/>
      <c r="F39" s="11"/>
      <c r="G39" s="14"/>
      <c r="H39" s="14"/>
      <c r="I39" s="13"/>
      <c r="J39" s="11"/>
      <c r="K39" s="31">
        <v>1</v>
      </c>
      <c r="L39" s="33"/>
      <c r="M39" s="30"/>
      <c r="N39" s="30"/>
      <c r="O39" s="20">
        <f t="shared" si="0"/>
        <v>1</v>
      </c>
    </row>
    <row r="40" spans="1:15" s="1" customFormat="1" x14ac:dyDescent="0.2">
      <c r="A40" s="10" t="s">
        <v>526</v>
      </c>
      <c r="B40" s="11"/>
      <c r="C40" s="12">
        <v>1</v>
      </c>
      <c r="D40" s="11"/>
      <c r="E40" s="13"/>
      <c r="F40" s="11"/>
      <c r="G40" s="14"/>
      <c r="H40" s="14"/>
      <c r="I40" s="13"/>
      <c r="J40" s="11"/>
      <c r="K40" s="31"/>
      <c r="L40" s="33"/>
      <c r="M40" s="30"/>
      <c r="N40" s="30"/>
      <c r="O40" s="20">
        <f t="shared" si="0"/>
        <v>1</v>
      </c>
    </row>
    <row r="41" spans="1:15" s="1" customFormat="1" x14ac:dyDescent="0.2">
      <c r="A41" s="10" t="s">
        <v>527</v>
      </c>
      <c r="B41" s="11"/>
      <c r="C41" s="12">
        <v>0.5</v>
      </c>
      <c r="D41" s="11"/>
      <c r="E41" s="13"/>
      <c r="F41" s="11"/>
      <c r="G41" s="14"/>
      <c r="H41" s="14"/>
      <c r="I41" s="13"/>
      <c r="J41" s="11"/>
      <c r="K41" s="31">
        <v>0.5</v>
      </c>
      <c r="L41" s="33"/>
      <c r="M41" s="30"/>
      <c r="N41" s="30"/>
      <c r="O41" s="20">
        <f t="shared" si="0"/>
        <v>1</v>
      </c>
    </row>
    <row r="42" spans="1:15" s="1" customFormat="1" x14ac:dyDescent="0.2">
      <c r="A42" s="10" t="s">
        <v>528</v>
      </c>
      <c r="B42" s="11"/>
      <c r="C42" s="12">
        <v>0.25</v>
      </c>
      <c r="D42" s="11">
        <v>0.25</v>
      </c>
      <c r="E42" s="13">
        <v>0.25</v>
      </c>
      <c r="F42" s="11"/>
      <c r="G42" s="14"/>
      <c r="H42" s="14"/>
      <c r="I42" s="13"/>
      <c r="J42" s="11"/>
      <c r="K42" s="31">
        <v>0.25</v>
      </c>
      <c r="L42" s="33"/>
      <c r="M42" s="30"/>
      <c r="N42" s="30"/>
      <c r="O42" s="20">
        <f t="shared" si="0"/>
        <v>1</v>
      </c>
    </row>
    <row r="43" spans="1:15" s="1" customFormat="1" x14ac:dyDescent="0.2">
      <c r="A43" s="10" t="s">
        <v>529</v>
      </c>
      <c r="B43" s="11"/>
      <c r="C43" s="12">
        <v>0.25</v>
      </c>
      <c r="D43" s="11">
        <v>0.25</v>
      </c>
      <c r="E43" s="13">
        <v>0.25</v>
      </c>
      <c r="F43" s="11"/>
      <c r="G43" s="14"/>
      <c r="H43" s="14"/>
      <c r="I43" s="13"/>
      <c r="J43" s="11"/>
      <c r="K43" s="31">
        <v>0.25</v>
      </c>
      <c r="L43" s="33"/>
      <c r="M43" s="30"/>
      <c r="N43" s="30"/>
      <c r="O43" s="20">
        <f t="shared" si="0"/>
        <v>1</v>
      </c>
    </row>
    <row r="44" spans="1:15" s="1" customFormat="1" x14ac:dyDescent="0.2">
      <c r="A44" s="10" t="s">
        <v>530</v>
      </c>
      <c r="B44" s="11"/>
      <c r="C44" s="12">
        <v>0.33</v>
      </c>
      <c r="D44" s="11">
        <v>0.33</v>
      </c>
      <c r="E44" s="13"/>
      <c r="F44" s="11"/>
      <c r="G44" s="14"/>
      <c r="H44" s="14"/>
      <c r="I44" s="13"/>
      <c r="J44" s="11"/>
      <c r="K44" s="31">
        <v>0.33</v>
      </c>
      <c r="L44" s="33"/>
      <c r="M44" s="30"/>
      <c r="N44" s="30"/>
      <c r="O44" s="20">
        <f t="shared" si="0"/>
        <v>0.99</v>
      </c>
    </row>
    <row r="45" spans="1:15" s="1" customFormat="1" x14ac:dyDescent="0.2">
      <c r="A45" s="10" t="s">
        <v>531</v>
      </c>
      <c r="B45" s="11"/>
      <c r="C45" s="12">
        <v>1</v>
      </c>
      <c r="D45" s="11"/>
      <c r="E45" s="13"/>
      <c r="F45" s="11"/>
      <c r="G45" s="14"/>
      <c r="H45" s="14"/>
      <c r="I45" s="13"/>
      <c r="J45" s="11"/>
      <c r="K45" s="31"/>
      <c r="L45" s="33"/>
      <c r="M45" s="30"/>
      <c r="N45" s="30"/>
      <c r="O45" s="20">
        <f t="shared" si="0"/>
        <v>1</v>
      </c>
    </row>
    <row r="46" spans="1:15" s="1" customFormat="1" x14ac:dyDescent="0.2">
      <c r="A46" s="10" t="s">
        <v>532</v>
      </c>
      <c r="B46" s="11"/>
      <c r="C46" s="12"/>
      <c r="D46" s="11">
        <v>1</v>
      </c>
      <c r="E46" s="13"/>
      <c r="F46" s="11"/>
      <c r="G46" s="14"/>
      <c r="H46" s="14"/>
      <c r="I46" s="13"/>
      <c r="J46" s="11"/>
      <c r="K46" s="31"/>
      <c r="L46" s="33"/>
      <c r="M46" s="30"/>
      <c r="N46" s="30"/>
      <c r="O46" s="20">
        <f t="shared" si="0"/>
        <v>1</v>
      </c>
    </row>
    <row r="47" spans="1:15" s="1" customFormat="1" x14ac:dyDescent="0.2">
      <c r="A47" s="10" t="s">
        <v>533</v>
      </c>
      <c r="B47" s="11"/>
      <c r="C47" s="12"/>
      <c r="D47" s="11"/>
      <c r="E47" s="13"/>
      <c r="F47" s="11"/>
      <c r="G47" s="14"/>
      <c r="H47" s="14"/>
      <c r="I47" s="13"/>
      <c r="J47" s="11"/>
      <c r="K47" s="31"/>
      <c r="L47" s="33"/>
      <c r="M47" s="30"/>
      <c r="N47" s="30">
        <v>1</v>
      </c>
      <c r="O47" s="20">
        <f t="shared" si="0"/>
        <v>1</v>
      </c>
    </row>
    <row r="48" spans="1:15" s="1" customFormat="1" x14ac:dyDescent="0.2">
      <c r="A48" s="10" t="s">
        <v>534</v>
      </c>
      <c r="B48" s="11"/>
      <c r="C48" s="12"/>
      <c r="D48" s="11"/>
      <c r="E48" s="13"/>
      <c r="F48" s="11"/>
      <c r="G48" s="14"/>
      <c r="H48" s="14"/>
      <c r="I48" s="13"/>
      <c r="J48" s="11"/>
      <c r="K48" s="31">
        <v>1</v>
      </c>
      <c r="L48" s="33"/>
      <c r="M48" s="30"/>
      <c r="N48" s="30"/>
      <c r="O48" s="20">
        <f t="shared" si="0"/>
        <v>1</v>
      </c>
    </row>
    <row r="49" spans="1:15" s="1" customFormat="1" x14ac:dyDescent="0.2">
      <c r="A49" s="10" t="s">
        <v>535</v>
      </c>
      <c r="B49" s="11"/>
      <c r="C49" s="12"/>
      <c r="D49" s="11">
        <v>0.75</v>
      </c>
      <c r="E49" s="13">
        <v>0.25</v>
      </c>
      <c r="F49" s="11"/>
      <c r="G49" s="14"/>
      <c r="H49" s="14"/>
      <c r="I49" s="13"/>
      <c r="J49" s="11"/>
      <c r="K49" s="31"/>
      <c r="L49" s="33"/>
      <c r="M49" s="30"/>
      <c r="N49" s="30"/>
      <c r="O49" s="20">
        <f t="shared" si="0"/>
        <v>1</v>
      </c>
    </row>
    <row r="50" spans="1:15" s="1" customFormat="1" x14ac:dyDescent="0.2">
      <c r="A50" s="10" t="s">
        <v>536</v>
      </c>
      <c r="B50" s="11">
        <v>0.5</v>
      </c>
      <c r="C50" s="12"/>
      <c r="D50" s="11"/>
      <c r="E50" s="13"/>
      <c r="F50" s="11"/>
      <c r="G50" s="14"/>
      <c r="H50" s="14"/>
      <c r="I50" s="13"/>
      <c r="J50" s="11"/>
      <c r="K50" s="31">
        <v>0.5</v>
      </c>
      <c r="L50" s="33"/>
      <c r="M50" s="30"/>
      <c r="N50" s="30"/>
      <c r="O50" s="20">
        <f t="shared" si="0"/>
        <v>1</v>
      </c>
    </row>
    <row r="51" spans="1:15" s="1" customFormat="1" x14ac:dyDescent="0.2">
      <c r="A51" s="10" t="s">
        <v>537</v>
      </c>
      <c r="B51" s="11"/>
      <c r="C51" s="12"/>
      <c r="D51" s="11">
        <v>0.5</v>
      </c>
      <c r="E51" s="13"/>
      <c r="F51" s="11"/>
      <c r="G51" s="14"/>
      <c r="H51" s="14"/>
      <c r="I51" s="13"/>
      <c r="J51" s="11"/>
      <c r="K51" s="31">
        <v>0.5</v>
      </c>
      <c r="L51" s="33"/>
      <c r="M51" s="30"/>
      <c r="N51" s="30"/>
      <c r="O51" s="20">
        <f t="shared" si="0"/>
        <v>1</v>
      </c>
    </row>
    <row r="52" spans="1:15" s="1" customFormat="1" x14ac:dyDescent="0.2">
      <c r="A52" s="10" t="s">
        <v>538</v>
      </c>
      <c r="B52" s="11"/>
      <c r="C52" s="12">
        <v>0.33</v>
      </c>
      <c r="D52" s="11">
        <v>0.33</v>
      </c>
      <c r="E52" s="13"/>
      <c r="F52" s="11"/>
      <c r="G52" s="14"/>
      <c r="H52" s="14"/>
      <c r="I52" s="13"/>
      <c r="J52" s="11"/>
      <c r="K52" s="31">
        <v>0.33</v>
      </c>
      <c r="L52" s="33"/>
      <c r="M52" s="30"/>
      <c r="N52" s="30"/>
      <c r="O52" s="20">
        <f t="shared" si="0"/>
        <v>0.99</v>
      </c>
    </row>
    <row r="53" spans="1:15" s="1" customFormat="1" x14ac:dyDescent="0.2">
      <c r="A53" s="10" t="s">
        <v>539</v>
      </c>
      <c r="B53" s="11"/>
      <c r="C53" s="12">
        <v>0.33</v>
      </c>
      <c r="D53" s="11"/>
      <c r="E53" s="13">
        <v>0.33</v>
      </c>
      <c r="F53" s="11"/>
      <c r="G53" s="14"/>
      <c r="H53" s="14"/>
      <c r="I53" s="13"/>
      <c r="J53" s="11"/>
      <c r="K53" s="31">
        <v>0.33</v>
      </c>
      <c r="L53" s="33"/>
      <c r="M53" s="30"/>
      <c r="N53" s="30"/>
      <c r="O53" s="20">
        <f t="shared" si="0"/>
        <v>0.99</v>
      </c>
    </row>
    <row r="54" spans="1:15" s="1" customFormat="1" x14ac:dyDescent="0.2">
      <c r="A54" s="10" t="s">
        <v>540</v>
      </c>
      <c r="B54" s="11"/>
      <c r="C54" s="12">
        <v>0.33</v>
      </c>
      <c r="D54" s="11"/>
      <c r="E54" s="13">
        <v>0.33</v>
      </c>
      <c r="F54" s="11"/>
      <c r="G54" s="14"/>
      <c r="H54" s="14"/>
      <c r="I54" s="13"/>
      <c r="J54" s="11"/>
      <c r="K54" s="31">
        <v>0.33</v>
      </c>
      <c r="L54" s="33"/>
      <c r="M54" s="30"/>
      <c r="N54" s="30"/>
      <c r="O54" s="20">
        <f t="shared" si="0"/>
        <v>0.99</v>
      </c>
    </row>
    <row r="55" spans="1:15" s="1" customFormat="1" x14ac:dyDescent="0.2">
      <c r="A55" s="10" t="s">
        <v>541</v>
      </c>
      <c r="B55" s="11">
        <v>1</v>
      </c>
      <c r="C55" s="12"/>
      <c r="D55" s="11"/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1</v>
      </c>
    </row>
    <row r="56" spans="1:15" s="1" customFormat="1" x14ac:dyDescent="0.2">
      <c r="A56" s="10" t="s">
        <v>542</v>
      </c>
      <c r="B56" s="11">
        <v>1</v>
      </c>
      <c r="C56" s="12"/>
      <c r="D56" s="11"/>
      <c r="E56" s="13"/>
      <c r="F56" s="11"/>
      <c r="G56" s="14"/>
      <c r="H56" s="14"/>
      <c r="I56" s="13"/>
      <c r="J56" s="11"/>
      <c r="K56" s="31"/>
      <c r="L56" s="33"/>
      <c r="M56" s="30"/>
      <c r="N56" s="30"/>
      <c r="O56" s="20">
        <f t="shared" si="0"/>
        <v>1</v>
      </c>
    </row>
    <row r="57" spans="1:15" s="1" customFormat="1" x14ac:dyDescent="0.2">
      <c r="A57" s="10" t="s">
        <v>543</v>
      </c>
      <c r="B57" s="11">
        <v>1</v>
      </c>
      <c r="C57" s="12"/>
      <c r="D57" s="11"/>
      <c r="E57" s="13"/>
      <c r="F57" s="11"/>
      <c r="G57" s="14"/>
      <c r="H57" s="14"/>
      <c r="I57" s="13"/>
      <c r="J57" s="11"/>
      <c r="K57" s="31"/>
      <c r="L57" s="33"/>
      <c r="M57" s="30"/>
      <c r="N57" s="30"/>
      <c r="O57" s="20">
        <f t="shared" si="0"/>
        <v>1</v>
      </c>
    </row>
    <row r="58" spans="1:15" s="1" customFormat="1" x14ac:dyDescent="0.2">
      <c r="A58" s="10"/>
      <c r="B58" s="11"/>
      <c r="C58" s="12"/>
      <c r="D58" s="11"/>
      <c r="E58" s="13"/>
      <c r="F58" s="11"/>
      <c r="G58" s="14"/>
      <c r="H58" s="14"/>
      <c r="I58" s="13"/>
      <c r="J58" s="11"/>
      <c r="K58" s="31"/>
      <c r="L58" s="33"/>
      <c r="M58" s="30"/>
      <c r="N58" s="30"/>
      <c r="O58" s="20">
        <f t="shared" si="0"/>
        <v>0</v>
      </c>
    </row>
    <row r="59" spans="1:15" x14ac:dyDescent="0.2">
      <c r="A59" s="8"/>
      <c r="B59" s="9"/>
      <c r="C59" s="15"/>
      <c r="D59" s="9"/>
      <c r="E59" s="16"/>
      <c r="F59" s="9"/>
      <c r="G59" s="17"/>
      <c r="H59" s="17"/>
      <c r="I59" s="16"/>
      <c r="J59" s="9"/>
      <c r="K59" s="21"/>
      <c r="L59" s="35"/>
      <c r="M59" s="9"/>
      <c r="N59" s="9"/>
      <c r="O59" s="20">
        <f t="shared" ref="O59" si="1">SUM(B59:N59)</f>
        <v>0</v>
      </c>
    </row>
    <row r="60" spans="1:15" x14ac:dyDescent="0.2">
      <c r="A60" s="8"/>
      <c r="B60" s="9"/>
      <c r="C60" s="15"/>
      <c r="D60" s="9"/>
      <c r="E60" s="16"/>
      <c r="F60" s="9"/>
      <c r="G60" s="17"/>
      <c r="H60" s="17"/>
      <c r="I60" s="16"/>
      <c r="J60" s="9"/>
      <c r="K60" s="21"/>
      <c r="L60" s="35"/>
      <c r="M60" s="9"/>
      <c r="N60" s="9"/>
      <c r="O60" s="20">
        <f>SUM($O$4:$O59)</f>
        <v>53.900000000000006</v>
      </c>
    </row>
    <row r="61" spans="1:15" x14ac:dyDescent="0.2">
      <c r="A61" s="18" t="s">
        <v>10</v>
      </c>
      <c r="B61" s="9">
        <f>SUM(B$4:B60)</f>
        <v>14.5</v>
      </c>
      <c r="C61" s="15">
        <f>SUM(C$4:C60)</f>
        <v>15.22</v>
      </c>
      <c r="D61" s="9">
        <f>SUM(D$4:D60)</f>
        <v>5.48</v>
      </c>
      <c r="E61" s="16">
        <f>SUM(E$4:E60)</f>
        <v>1.9900000000000002</v>
      </c>
      <c r="F61" s="9">
        <f>SUM(F$4:F60)</f>
        <v>0</v>
      </c>
      <c r="G61" s="17">
        <f>SUM(G$4:G60)</f>
        <v>0</v>
      </c>
      <c r="H61" s="17">
        <f>SUM(H$4:H60)</f>
        <v>0</v>
      </c>
      <c r="I61" s="16">
        <f>SUM(I$4:I60)</f>
        <v>0.83000000000000007</v>
      </c>
      <c r="J61" s="9">
        <f>SUM(J$4:J60)</f>
        <v>3.08</v>
      </c>
      <c r="K61" s="21">
        <f>SUM(K$4:K60)</f>
        <v>9.7200000000000006</v>
      </c>
      <c r="L61" s="35">
        <f>SUM(L$4:L60)</f>
        <v>1.08</v>
      </c>
      <c r="M61" s="9">
        <f>SUM(M$4:M60)</f>
        <v>1</v>
      </c>
      <c r="N61" s="9">
        <f>SUM(N$4:N60)</f>
        <v>1</v>
      </c>
      <c r="O61" s="20">
        <f>SUM($B61:$N61)</f>
        <v>53.9</v>
      </c>
    </row>
    <row r="62" spans="1:15" x14ac:dyDescent="0.2">
      <c r="A62" s="18" t="s">
        <v>11</v>
      </c>
      <c r="B62" s="9"/>
      <c r="C62" s="15"/>
      <c r="D62" s="9"/>
      <c r="E62" s="16"/>
      <c r="F62" s="9"/>
      <c r="G62" s="17"/>
      <c r="H62" s="17"/>
      <c r="I62" s="16"/>
      <c r="J62" s="9"/>
      <c r="K62" s="21"/>
      <c r="L62" s="35"/>
      <c r="M62" s="9"/>
      <c r="N62" s="9"/>
      <c r="O62" s="20">
        <f>SUM(B61:J61)</f>
        <v>41.1</v>
      </c>
    </row>
    <row r="63" spans="1:15" x14ac:dyDescent="0.2">
      <c r="A63" s="18" t="s">
        <v>12</v>
      </c>
      <c r="B63" s="9">
        <f t="shared" ref="B63:J63" si="2">B61/$O62*100</f>
        <v>35.279805352798057</v>
      </c>
      <c r="C63" s="15">
        <f t="shared" si="2"/>
        <v>37.031630170316305</v>
      </c>
      <c r="D63" s="9">
        <f t="shared" si="2"/>
        <v>13.333333333333334</v>
      </c>
      <c r="E63" s="16">
        <f t="shared" si="2"/>
        <v>4.8418491484184916</v>
      </c>
      <c r="F63" s="9">
        <f t="shared" si="2"/>
        <v>0</v>
      </c>
      <c r="G63" s="17">
        <f t="shared" si="2"/>
        <v>0</v>
      </c>
      <c r="H63" s="17">
        <f t="shared" si="2"/>
        <v>0</v>
      </c>
      <c r="I63" s="16">
        <f t="shared" si="2"/>
        <v>2.0194647201946472</v>
      </c>
      <c r="J63" s="9">
        <f t="shared" si="2"/>
        <v>7.4939172749391725</v>
      </c>
      <c r="K63" s="21"/>
      <c r="L63" s="35"/>
      <c r="M63" s="9"/>
      <c r="N63" s="9"/>
      <c r="O63" s="20">
        <f>SUM(B63:J63)</f>
        <v>100.00000000000001</v>
      </c>
    </row>
    <row r="64" spans="1:15" x14ac:dyDescent="0.2">
      <c r="A64" s="18" t="s">
        <v>4</v>
      </c>
      <c r="B64" s="9"/>
      <c r="C64" s="39"/>
      <c r="D64" s="9"/>
      <c r="E64" s="16"/>
      <c r="F64" s="9"/>
      <c r="G64" s="17"/>
      <c r="H64" s="17"/>
      <c r="I64" s="16"/>
      <c r="J64" s="9"/>
      <c r="K64" s="21"/>
      <c r="L64" s="35"/>
      <c r="M64" s="9"/>
      <c r="N64" s="9"/>
      <c r="O64" s="20">
        <f>SUM(C61:G61)</f>
        <v>22.690000000000005</v>
      </c>
    </row>
    <row r="65" spans="1:15" x14ac:dyDescent="0.2">
      <c r="A65" s="18" t="s">
        <v>13</v>
      </c>
      <c r="B65" s="9"/>
      <c r="C65" s="15">
        <f>C61/$O64*100</f>
        <v>67.078007933010113</v>
      </c>
      <c r="D65" s="27">
        <f>D61/$O64*100</f>
        <v>24.151608638166593</v>
      </c>
      <c r="E65" s="16">
        <f>E61/$O64*100</f>
        <v>8.7703834288232692</v>
      </c>
      <c r="F65" s="27">
        <f>F61/$O64*100</f>
        <v>0</v>
      </c>
      <c r="G65" s="17">
        <f>G61/$O64*100</f>
        <v>0</v>
      </c>
      <c r="H65" s="17"/>
      <c r="I65" s="16"/>
      <c r="J65" s="9"/>
      <c r="K65" s="21"/>
      <c r="L65" s="35"/>
      <c r="M65" s="9"/>
      <c r="N65" s="9"/>
      <c r="O65" s="20">
        <f>SUM(C65:G65)</f>
        <v>99.999999999999972</v>
      </c>
    </row>
    <row r="66" spans="1:15" x14ac:dyDescent="0.2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4"/>
    </row>
    <row r="67" spans="1:15" x14ac:dyDescent="0.2">
      <c r="A67" s="42" t="s">
        <v>15</v>
      </c>
      <c r="B67" s="43">
        <f>E65+F65</f>
        <v>8.7703834288232692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4"/>
    </row>
    <row r="68" spans="1:15" x14ac:dyDescent="0.2">
      <c r="A68" s="45" t="s">
        <v>22</v>
      </c>
      <c r="B68" s="43">
        <f>I63+J63</f>
        <v>9.5133819951338197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workbookViewId="0">
      <pane ySplit="1815" topLeftCell="A22" activePane="bottomLeft"/>
      <selection activeCell="A2" sqref="A2"/>
      <selection pane="bottomLeft" activeCell="B33" sqref="B33"/>
    </sheetView>
  </sheetViews>
  <sheetFormatPr defaultColWidth="11.42578125" defaultRowHeight="12.75" x14ac:dyDescent="0.2"/>
  <cols>
    <col min="1" max="1" width="47.5703125" style="38" bestFit="1" customWidth="1"/>
    <col min="2" max="2" width="25.28515625" style="38" customWidth="1"/>
    <col min="3" max="3" width="27.5703125" style="38" customWidth="1"/>
    <col min="4" max="5" width="8.42578125" style="36" bestFit="1" customWidth="1"/>
    <col min="6" max="6" width="7.85546875" style="36" customWidth="1"/>
    <col min="7" max="7" width="8.140625" style="36" customWidth="1"/>
    <col min="8" max="8" width="7" style="36" customWidth="1"/>
    <col min="9" max="10" width="6.85546875" style="36" customWidth="1"/>
    <col min="11" max="11" width="8" style="36" customWidth="1"/>
    <col min="12" max="12" width="7.5703125" style="36" customWidth="1"/>
    <col min="13" max="13" width="7" style="36" customWidth="1"/>
    <col min="14" max="14" width="8.85546875" style="36" customWidth="1"/>
    <col min="15" max="15" width="6" style="36" customWidth="1"/>
    <col min="16" max="16" width="5.42578125" style="36" customWidth="1"/>
    <col min="17" max="17" width="11.42578125" style="37" customWidth="1"/>
  </cols>
  <sheetData>
    <row r="1" spans="1:18" x14ac:dyDescent="0.2">
      <c r="A1"/>
      <c r="B1"/>
      <c r="C1"/>
      <c r="D1" s="2"/>
      <c r="E1" s="3"/>
      <c r="F1" s="2"/>
      <c r="G1" s="4"/>
      <c r="H1" s="2"/>
      <c r="I1" s="5"/>
      <c r="J1" s="5"/>
      <c r="K1" s="4"/>
      <c r="L1" s="2"/>
      <c r="M1" s="6"/>
      <c r="N1" s="29"/>
      <c r="O1" s="2"/>
      <c r="P1" s="2"/>
      <c r="Q1" s="7"/>
    </row>
    <row r="2" spans="1:18" x14ac:dyDescent="0.2">
      <c r="A2" s="8" t="s">
        <v>603</v>
      </c>
      <c r="B2" s="8"/>
      <c r="C2" s="8"/>
      <c r="D2" s="65" t="s">
        <v>5</v>
      </c>
      <c r="E2" s="66"/>
      <c r="F2" s="66"/>
      <c r="G2" s="66"/>
      <c r="H2" s="66"/>
      <c r="I2" s="66"/>
      <c r="J2" s="66"/>
      <c r="K2" s="67"/>
      <c r="L2" s="67"/>
      <c r="M2" s="68" t="s">
        <v>6</v>
      </c>
      <c r="N2" s="66"/>
      <c r="O2" s="66"/>
      <c r="P2" s="69" t="s">
        <v>21</v>
      </c>
      <c r="Q2" s="71"/>
      <c r="R2" s="73"/>
    </row>
    <row r="3" spans="1:18" s="1" customFormat="1" ht="49.5" x14ac:dyDescent="0.2">
      <c r="A3" s="28" t="s">
        <v>14</v>
      </c>
      <c r="B3" s="28" t="s">
        <v>601</v>
      </c>
      <c r="C3" s="28" t="s">
        <v>602</v>
      </c>
      <c r="D3" s="22" t="s">
        <v>7</v>
      </c>
      <c r="E3" s="23" t="s">
        <v>0</v>
      </c>
      <c r="F3" s="22" t="s">
        <v>1</v>
      </c>
      <c r="G3" s="24" t="s">
        <v>2</v>
      </c>
      <c r="H3" s="22" t="s">
        <v>3</v>
      </c>
      <c r="I3" s="25" t="s">
        <v>16</v>
      </c>
      <c r="J3" s="25" t="s">
        <v>17</v>
      </c>
      <c r="K3" s="24" t="s">
        <v>18</v>
      </c>
      <c r="L3" s="22" t="s">
        <v>19</v>
      </c>
      <c r="M3" s="26" t="s">
        <v>8</v>
      </c>
      <c r="N3" s="32" t="s">
        <v>20</v>
      </c>
      <c r="O3" s="22" t="s">
        <v>9</v>
      </c>
      <c r="P3" s="70"/>
      <c r="Q3" s="72"/>
      <c r="R3" s="73"/>
    </row>
    <row r="4" spans="1:18" s="1" customFormat="1" x14ac:dyDescent="0.2">
      <c r="A4" s="10" t="s">
        <v>546</v>
      </c>
      <c r="B4" s="10"/>
      <c r="C4" s="10"/>
      <c r="D4" s="11"/>
      <c r="E4" s="12"/>
      <c r="F4" s="11"/>
      <c r="G4" s="13"/>
      <c r="H4" s="11"/>
      <c r="I4" s="14"/>
      <c r="J4" s="14"/>
      <c r="K4" s="13"/>
      <c r="L4" s="11">
        <v>0.5</v>
      </c>
      <c r="M4" s="31"/>
      <c r="N4" s="33">
        <v>0.5</v>
      </c>
      <c r="O4" s="30"/>
      <c r="P4" s="30"/>
      <c r="Q4" s="20">
        <f t="shared" ref="Q4:Q51" si="0">SUM(D4:P4)</f>
        <v>1</v>
      </c>
    </row>
    <row r="5" spans="1:18" s="1" customFormat="1" x14ac:dyDescent="0.2">
      <c r="A5" s="10" t="s">
        <v>547</v>
      </c>
      <c r="B5" s="10" t="s">
        <v>548</v>
      </c>
      <c r="C5" s="10"/>
      <c r="D5" s="11"/>
      <c r="E5" s="12">
        <v>0.5</v>
      </c>
      <c r="F5" s="11">
        <v>0.5</v>
      </c>
      <c r="G5" s="13"/>
      <c r="H5" s="11"/>
      <c r="I5" s="14"/>
      <c r="J5" s="14"/>
      <c r="K5" s="13"/>
      <c r="L5" s="11"/>
      <c r="M5" s="31"/>
      <c r="N5" s="33"/>
      <c r="O5" s="30"/>
      <c r="P5" s="30"/>
      <c r="Q5" s="20">
        <f t="shared" si="0"/>
        <v>1</v>
      </c>
    </row>
    <row r="6" spans="1:18" s="1" customFormat="1" x14ac:dyDescent="0.2">
      <c r="A6" s="10" t="s">
        <v>549</v>
      </c>
      <c r="B6" s="10"/>
      <c r="C6" s="10"/>
      <c r="D6" s="11"/>
      <c r="E6" s="12"/>
      <c r="F6" s="11">
        <v>1</v>
      </c>
      <c r="G6" s="13"/>
      <c r="H6" s="11"/>
      <c r="I6" s="14"/>
      <c r="J6" s="14"/>
      <c r="K6" s="13"/>
      <c r="L6" s="11"/>
      <c r="M6" s="31"/>
      <c r="N6" s="33"/>
      <c r="O6" s="30"/>
      <c r="P6" s="30"/>
      <c r="Q6" s="20">
        <f t="shared" si="0"/>
        <v>1</v>
      </c>
    </row>
    <row r="7" spans="1:18" s="1" customFormat="1" x14ac:dyDescent="0.2">
      <c r="A7" s="10" t="s">
        <v>550</v>
      </c>
      <c r="B7" s="10" t="s">
        <v>551</v>
      </c>
      <c r="C7" s="10"/>
      <c r="D7" s="11"/>
      <c r="E7" s="12"/>
      <c r="F7" s="11">
        <v>1</v>
      </c>
      <c r="G7" s="13"/>
      <c r="H7" s="11"/>
      <c r="I7" s="14"/>
      <c r="J7" s="14"/>
      <c r="K7" s="13"/>
      <c r="L7" s="11"/>
      <c r="M7" s="31"/>
      <c r="N7" s="33"/>
      <c r="O7" s="30"/>
      <c r="P7" s="30"/>
      <c r="Q7" s="20">
        <f t="shared" si="0"/>
        <v>1</v>
      </c>
    </row>
    <row r="8" spans="1:18" s="1" customFormat="1" x14ac:dyDescent="0.2">
      <c r="A8" s="10" t="s">
        <v>140</v>
      </c>
      <c r="B8" s="10"/>
      <c r="C8" s="10"/>
      <c r="D8" s="11"/>
      <c r="E8" s="12"/>
      <c r="F8" s="11"/>
      <c r="G8" s="13"/>
      <c r="H8" s="11"/>
      <c r="I8" s="14"/>
      <c r="J8" s="14"/>
      <c r="K8" s="13"/>
      <c r="L8" s="11"/>
      <c r="M8" s="31"/>
      <c r="N8" s="33"/>
      <c r="O8" s="30"/>
      <c r="P8" s="30"/>
      <c r="Q8" s="20">
        <f t="shared" si="0"/>
        <v>0</v>
      </c>
    </row>
    <row r="9" spans="1:18" s="1" customFormat="1" x14ac:dyDescent="0.2">
      <c r="A9" s="10" t="s">
        <v>552</v>
      </c>
      <c r="B9" s="10"/>
      <c r="C9" s="10"/>
      <c r="D9" s="11"/>
      <c r="E9" s="12">
        <v>0.5</v>
      </c>
      <c r="F9" s="11"/>
      <c r="G9" s="13"/>
      <c r="H9" s="11"/>
      <c r="I9" s="14"/>
      <c r="J9" s="14"/>
      <c r="K9" s="13"/>
      <c r="L9" s="11"/>
      <c r="M9" s="31">
        <v>0.5</v>
      </c>
      <c r="N9" s="33"/>
      <c r="O9" s="30"/>
      <c r="P9" s="30"/>
      <c r="Q9" s="20">
        <f t="shared" si="0"/>
        <v>1</v>
      </c>
    </row>
    <row r="10" spans="1:18" s="1" customFormat="1" x14ac:dyDescent="0.2">
      <c r="A10" s="10" t="s">
        <v>552</v>
      </c>
      <c r="B10" s="10" t="s">
        <v>553</v>
      </c>
      <c r="C10" s="10" t="s">
        <v>554</v>
      </c>
      <c r="D10" s="11"/>
      <c r="E10" s="12">
        <v>0.5</v>
      </c>
      <c r="F10" s="11"/>
      <c r="G10" s="13">
        <v>0.5</v>
      </c>
      <c r="H10" s="11"/>
      <c r="I10" s="14"/>
      <c r="J10" s="14"/>
      <c r="K10" s="13"/>
      <c r="L10" s="11"/>
      <c r="M10" s="31"/>
      <c r="N10" s="33"/>
      <c r="O10" s="30"/>
      <c r="P10" s="30"/>
      <c r="Q10" s="20">
        <f t="shared" si="0"/>
        <v>1</v>
      </c>
    </row>
    <row r="11" spans="1:18" s="1" customFormat="1" x14ac:dyDescent="0.2">
      <c r="A11" s="10" t="s">
        <v>555</v>
      </c>
      <c r="B11" s="10" t="s">
        <v>556</v>
      </c>
      <c r="C11" s="10"/>
      <c r="D11" s="11"/>
      <c r="E11" s="12">
        <v>0</v>
      </c>
      <c r="F11" s="11"/>
      <c r="G11" s="13"/>
      <c r="H11" s="11"/>
      <c r="I11" s="14"/>
      <c r="J11" s="14"/>
      <c r="K11" s="13"/>
      <c r="L11" s="11"/>
      <c r="M11" s="31">
        <v>0</v>
      </c>
      <c r="N11" s="33"/>
      <c r="O11" s="30"/>
      <c r="P11" s="30"/>
      <c r="Q11" s="20">
        <f t="shared" si="0"/>
        <v>0</v>
      </c>
    </row>
    <row r="12" spans="1:18" s="1" customFormat="1" x14ac:dyDescent="0.2">
      <c r="A12" s="10" t="s">
        <v>124</v>
      </c>
      <c r="B12" s="10" t="s">
        <v>557</v>
      </c>
      <c r="C12" s="10" t="s">
        <v>558</v>
      </c>
      <c r="D12" s="11"/>
      <c r="E12" s="12">
        <v>1</v>
      </c>
      <c r="F12" s="11"/>
      <c r="G12" s="13"/>
      <c r="H12" s="11"/>
      <c r="I12" s="14"/>
      <c r="J12" s="14"/>
      <c r="K12" s="13"/>
      <c r="L12" s="11"/>
      <c r="M12" s="31"/>
      <c r="N12" s="33"/>
      <c r="O12" s="30"/>
      <c r="P12" s="30"/>
      <c r="Q12" s="20">
        <f t="shared" si="0"/>
        <v>1</v>
      </c>
    </row>
    <row r="13" spans="1:18" s="1" customFormat="1" x14ac:dyDescent="0.2">
      <c r="A13" s="10" t="s">
        <v>559</v>
      </c>
      <c r="B13" s="10"/>
      <c r="C13" s="10"/>
      <c r="D13" s="11"/>
      <c r="E13" s="12"/>
      <c r="F13" s="11"/>
      <c r="G13" s="13"/>
      <c r="H13" s="11"/>
      <c r="I13" s="14"/>
      <c r="J13" s="14"/>
      <c r="K13" s="13"/>
      <c r="L13" s="11"/>
      <c r="M13" s="31"/>
      <c r="N13" s="33"/>
      <c r="O13" s="30"/>
      <c r="P13" s="30"/>
      <c r="Q13" s="20">
        <f t="shared" si="0"/>
        <v>0</v>
      </c>
    </row>
    <row r="14" spans="1:18" s="1" customFormat="1" x14ac:dyDescent="0.2">
      <c r="A14" s="10" t="s">
        <v>560</v>
      </c>
      <c r="B14" s="10" t="s">
        <v>561</v>
      </c>
      <c r="C14" s="10"/>
      <c r="D14" s="11"/>
      <c r="E14" s="12">
        <v>1</v>
      </c>
      <c r="F14" s="11"/>
      <c r="G14" s="13"/>
      <c r="H14" s="11"/>
      <c r="I14" s="14"/>
      <c r="J14" s="14"/>
      <c r="K14" s="13"/>
      <c r="L14" s="11"/>
      <c r="M14" s="31"/>
      <c r="N14" s="33"/>
      <c r="O14" s="30"/>
      <c r="P14" s="30"/>
      <c r="Q14" s="20">
        <f t="shared" si="0"/>
        <v>1</v>
      </c>
    </row>
    <row r="15" spans="1:18" s="1" customFormat="1" ht="22.5" x14ac:dyDescent="0.2">
      <c r="A15" s="10" t="s">
        <v>562</v>
      </c>
      <c r="B15" s="10" t="s">
        <v>563</v>
      </c>
      <c r="C15" s="10" t="s">
        <v>564</v>
      </c>
      <c r="D15" s="11"/>
      <c r="E15" s="12">
        <v>0.5</v>
      </c>
      <c r="F15" s="11"/>
      <c r="G15" s="13">
        <v>0.5</v>
      </c>
      <c r="H15" s="11"/>
      <c r="I15" s="14"/>
      <c r="J15" s="14"/>
      <c r="K15" s="13"/>
      <c r="L15" s="11"/>
      <c r="M15" s="31"/>
      <c r="N15" s="33"/>
      <c r="O15" s="30"/>
      <c r="P15" s="30"/>
      <c r="Q15" s="20">
        <f t="shared" si="0"/>
        <v>1</v>
      </c>
    </row>
    <row r="16" spans="1:18" s="1" customFormat="1" x14ac:dyDescent="0.2">
      <c r="A16" s="10" t="s">
        <v>565</v>
      </c>
      <c r="B16" s="10"/>
      <c r="C16" s="10"/>
      <c r="D16" s="11"/>
      <c r="E16" s="12"/>
      <c r="F16" s="11"/>
      <c r="G16" s="13"/>
      <c r="H16" s="11"/>
      <c r="I16" s="14"/>
      <c r="J16" s="14"/>
      <c r="K16" s="13"/>
      <c r="L16" s="11"/>
      <c r="M16" s="31"/>
      <c r="N16" s="33"/>
      <c r="O16" s="30"/>
      <c r="P16" s="30"/>
      <c r="Q16" s="20">
        <f t="shared" si="0"/>
        <v>0</v>
      </c>
    </row>
    <row r="17" spans="1:17" s="1" customFormat="1" x14ac:dyDescent="0.2">
      <c r="A17" s="10" t="s">
        <v>566</v>
      </c>
      <c r="B17" s="10"/>
      <c r="C17" s="10" t="s">
        <v>567</v>
      </c>
      <c r="D17" s="11"/>
      <c r="E17" s="12">
        <v>0.33</v>
      </c>
      <c r="F17" s="11"/>
      <c r="G17" s="13">
        <v>0.33</v>
      </c>
      <c r="H17" s="11"/>
      <c r="I17" s="14"/>
      <c r="J17" s="14"/>
      <c r="K17" s="13"/>
      <c r="L17" s="11"/>
      <c r="M17" s="31"/>
      <c r="N17" s="33"/>
      <c r="O17" s="30"/>
      <c r="P17" s="30">
        <v>0.33</v>
      </c>
      <c r="Q17" s="20">
        <f t="shared" si="0"/>
        <v>0.99</v>
      </c>
    </row>
    <row r="18" spans="1:17" s="1" customFormat="1" ht="22.5" x14ac:dyDescent="0.2">
      <c r="A18" s="10" t="s">
        <v>274</v>
      </c>
      <c r="B18" s="10" t="s">
        <v>568</v>
      </c>
      <c r="C18" s="10" t="s">
        <v>569</v>
      </c>
      <c r="D18" s="11"/>
      <c r="E18" s="12"/>
      <c r="F18" s="11"/>
      <c r="G18" s="13"/>
      <c r="H18" s="11"/>
      <c r="I18" s="14"/>
      <c r="J18" s="14"/>
      <c r="K18" s="13"/>
      <c r="L18" s="11"/>
      <c r="M18" s="31"/>
      <c r="N18" s="33"/>
      <c r="O18" s="30"/>
      <c r="P18" s="30">
        <v>1</v>
      </c>
      <c r="Q18" s="20">
        <f t="shared" si="0"/>
        <v>1</v>
      </c>
    </row>
    <row r="19" spans="1:17" s="1" customFormat="1" ht="22.5" x14ac:dyDescent="0.2">
      <c r="A19" s="10" t="s">
        <v>570</v>
      </c>
      <c r="B19" s="10" t="s">
        <v>571</v>
      </c>
      <c r="C19" s="10"/>
      <c r="D19" s="11"/>
      <c r="E19" s="12">
        <v>1</v>
      </c>
      <c r="F19" s="11"/>
      <c r="G19" s="13"/>
      <c r="H19" s="11"/>
      <c r="I19" s="14"/>
      <c r="J19" s="14"/>
      <c r="K19" s="13"/>
      <c r="L19" s="11"/>
      <c r="M19" s="31"/>
      <c r="N19" s="33"/>
      <c r="O19" s="30"/>
      <c r="P19" s="30"/>
      <c r="Q19" s="20">
        <f t="shared" si="0"/>
        <v>1</v>
      </c>
    </row>
    <row r="20" spans="1:17" s="1" customFormat="1" x14ac:dyDescent="0.2">
      <c r="A20" s="10" t="s">
        <v>572</v>
      </c>
      <c r="B20" s="10"/>
      <c r="C20" s="10"/>
      <c r="D20" s="11"/>
      <c r="E20" s="12"/>
      <c r="F20" s="11"/>
      <c r="G20" s="13"/>
      <c r="H20" s="11"/>
      <c r="I20" s="14"/>
      <c r="J20" s="14"/>
      <c r="K20" s="13"/>
      <c r="L20" s="11"/>
      <c r="M20" s="31"/>
      <c r="N20" s="33"/>
      <c r="O20" s="30"/>
      <c r="P20" s="30"/>
      <c r="Q20" s="20">
        <f t="shared" si="0"/>
        <v>0</v>
      </c>
    </row>
    <row r="21" spans="1:17" s="1" customFormat="1" x14ac:dyDescent="0.2">
      <c r="A21" s="10" t="s">
        <v>573</v>
      </c>
      <c r="B21" s="10" t="s">
        <v>574</v>
      </c>
      <c r="C21" s="10"/>
      <c r="D21" s="11"/>
      <c r="E21" s="12">
        <v>1</v>
      </c>
      <c r="F21" s="11"/>
      <c r="G21" s="13"/>
      <c r="H21" s="11"/>
      <c r="I21" s="14"/>
      <c r="J21" s="14"/>
      <c r="K21" s="13"/>
      <c r="L21" s="11"/>
      <c r="M21" s="31"/>
      <c r="N21" s="33"/>
      <c r="O21" s="30"/>
      <c r="P21" s="30"/>
      <c r="Q21" s="20">
        <f t="shared" si="0"/>
        <v>1</v>
      </c>
    </row>
    <row r="22" spans="1:17" s="1" customFormat="1" x14ac:dyDescent="0.2">
      <c r="A22" s="10" t="s">
        <v>183</v>
      </c>
      <c r="B22" s="10"/>
      <c r="C22" s="10"/>
      <c r="D22" s="11"/>
      <c r="E22" s="12">
        <v>0.5</v>
      </c>
      <c r="F22" s="11"/>
      <c r="G22" s="13"/>
      <c r="H22" s="11"/>
      <c r="I22" s="14"/>
      <c r="J22" s="14"/>
      <c r="K22" s="13"/>
      <c r="L22" s="11"/>
      <c r="M22" s="31">
        <v>0.5</v>
      </c>
      <c r="N22" s="33"/>
      <c r="O22" s="30"/>
      <c r="P22" s="30"/>
      <c r="Q22" s="20">
        <f t="shared" si="0"/>
        <v>1</v>
      </c>
    </row>
    <row r="23" spans="1:17" s="1" customFormat="1" x14ac:dyDescent="0.2">
      <c r="A23" s="10" t="s">
        <v>45</v>
      </c>
      <c r="B23" s="10"/>
      <c r="C23" s="10"/>
      <c r="D23" s="11"/>
      <c r="E23" s="12">
        <v>0.5</v>
      </c>
      <c r="F23" s="11"/>
      <c r="G23" s="13"/>
      <c r="H23" s="11"/>
      <c r="I23" s="14"/>
      <c r="J23" s="14"/>
      <c r="K23" s="13"/>
      <c r="L23" s="11"/>
      <c r="M23" s="31">
        <v>0.5</v>
      </c>
      <c r="N23" s="33"/>
      <c r="O23" s="30"/>
      <c r="P23" s="30"/>
      <c r="Q23" s="20">
        <f t="shared" si="0"/>
        <v>1</v>
      </c>
    </row>
    <row r="24" spans="1:17" s="1" customFormat="1" ht="22.5" x14ac:dyDescent="0.2">
      <c r="A24" s="10" t="s">
        <v>575</v>
      </c>
      <c r="B24" s="10" t="s">
        <v>576</v>
      </c>
      <c r="C24" s="10"/>
      <c r="D24" s="11"/>
      <c r="E24" s="12">
        <v>0.5</v>
      </c>
      <c r="F24" s="11">
        <v>0.5</v>
      </c>
      <c r="G24" s="13"/>
      <c r="H24" s="11"/>
      <c r="I24" s="14"/>
      <c r="J24" s="14"/>
      <c r="K24" s="13"/>
      <c r="L24" s="11"/>
      <c r="M24" s="31"/>
      <c r="N24" s="33"/>
      <c r="O24" s="30"/>
      <c r="P24" s="30"/>
      <c r="Q24" s="20">
        <f t="shared" si="0"/>
        <v>1</v>
      </c>
    </row>
    <row r="25" spans="1:17" s="1" customFormat="1" x14ac:dyDescent="0.2">
      <c r="A25" s="10" t="s">
        <v>577</v>
      </c>
      <c r="B25" s="10" t="s">
        <v>174</v>
      </c>
      <c r="C25" s="10"/>
      <c r="D25" s="11"/>
      <c r="E25" s="12">
        <v>0.5</v>
      </c>
      <c r="F25" s="11">
        <v>0.5</v>
      </c>
      <c r="G25" s="13"/>
      <c r="H25" s="11"/>
      <c r="I25" s="14"/>
      <c r="J25" s="14"/>
      <c r="K25" s="13"/>
      <c r="L25" s="11"/>
      <c r="M25" s="31"/>
      <c r="N25" s="33"/>
      <c r="O25" s="30"/>
      <c r="P25" s="30"/>
      <c r="Q25" s="20">
        <f t="shared" si="0"/>
        <v>1</v>
      </c>
    </row>
    <row r="26" spans="1:17" s="1" customFormat="1" x14ac:dyDescent="0.2">
      <c r="A26" s="10" t="s">
        <v>578</v>
      </c>
      <c r="B26" s="10" t="s">
        <v>164</v>
      </c>
      <c r="C26" s="10"/>
      <c r="D26" s="11"/>
      <c r="E26" s="12"/>
      <c r="F26" s="11"/>
      <c r="G26" s="13"/>
      <c r="H26" s="11">
        <v>1</v>
      </c>
      <c r="I26" s="14"/>
      <c r="J26" s="14"/>
      <c r="K26" s="13"/>
      <c r="L26" s="11"/>
      <c r="M26" s="31"/>
      <c r="N26" s="33"/>
      <c r="O26" s="30"/>
      <c r="P26" s="30"/>
      <c r="Q26" s="20">
        <f t="shared" si="0"/>
        <v>1</v>
      </c>
    </row>
    <row r="27" spans="1:17" s="1" customFormat="1" x14ac:dyDescent="0.2">
      <c r="A27" s="10" t="s">
        <v>175</v>
      </c>
      <c r="B27" s="10"/>
      <c r="C27" s="10"/>
      <c r="D27" s="11"/>
      <c r="E27" s="12">
        <v>1</v>
      </c>
      <c r="F27" s="11">
        <v>1</v>
      </c>
      <c r="G27" s="13"/>
      <c r="H27" s="11"/>
      <c r="I27" s="14"/>
      <c r="J27" s="14"/>
      <c r="K27" s="13"/>
      <c r="L27" s="11"/>
      <c r="M27" s="31"/>
      <c r="N27" s="33"/>
      <c r="O27" s="30"/>
      <c r="P27" s="30"/>
      <c r="Q27" s="20">
        <f t="shared" si="0"/>
        <v>2</v>
      </c>
    </row>
    <row r="28" spans="1:17" s="1" customFormat="1" x14ac:dyDescent="0.2">
      <c r="A28" s="10" t="s">
        <v>579</v>
      </c>
      <c r="B28" s="10"/>
      <c r="C28" s="10"/>
      <c r="D28" s="11"/>
      <c r="E28" s="12">
        <v>1</v>
      </c>
      <c r="F28" s="11"/>
      <c r="G28" s="13"/>
      <c r="H28" s="11"/>
      <c r="I28" s="14"/>
      <c r="J28" s="14"/>
      <c r="K28" s="13"/>
      <c r="L28" s="11"/>
      <c r="M28" s="31"/>
      <c r="N28" s="33"/>
      <c r="O28" s="30"/>
      <c r="P28" s="30"/>
      <c r="Q28" s="20">
        <f t="shared" si="0"/>
        <v>1</v>
      </c>
    </row>
    <row r="29" spans="1:17" s="1" customFormat="1" x14ac:dyDescent="0.2">
      <c r="A29" s="10" t="s">
        <v>580</v>
      </c>
      <c r="B29" s="10"/>
      <c r="C29" s="10"/>
      <c r="D29" s="11"/>
      <c r="E29" s="12">
        <v>1</v>
      </c>
      <c r="F29" s="11"/>
      <c r="G29" s="13"/>
      <c r="H29" s="11"/>
      <c r="I29" s="14"/>
      <c r="J29" s="14"/>
      <c r="K29" s="13"/>
      <c r="L29" s="11"/>
      <c r="M29" s="31"/>
      <c r="N29" s="33"/>
      <c r="O29" s="30"/>
      <c r="P29" s="30"/>
      <c r="Q29" s="20">
        <f t="shared" si="0"/>
        <v>1</v>
      </c>
    </row>
    <row r="30" spans="1:17" s="1" customFormat="1" x14ac:dyDescent="0.2">
      <c r="A30" s="10" t="s">
        <v>581</v>
      </c>
      <c r="B30" s="10" t="s">
        <v>174</v>
      </c>
      <c r="C30" s="10"/>
      <c r="D30" s="11"/>
      <c r="E30" s="12">
        <v>1</v>
      </c>
      <c r="F30" s="11"/>
      <c r="G30" s="13"/>
      <c r="H30" s="11"/>
      <c r="I30" s="14"/>
      <c r="J30" s="14"/>
      <c r="K30" s="13"/>
      <c r="L30" s="11"/>
      <c r="M30" s="31"/>
      <c r="N30" s="33"/>
      <c r="O30" s="30"/>
      <c r="P30" s="30"/>
      <c r="Q30" s="20">
        <f t="shared" si="0"/>
        <v>1</v>
      </c>
    </row>
    <row r="31" spans="1:17" s="1" customFormat="1" x14ac:dyDescent="0.2">
      <c r="A31" s="10" t="s">
        <v>298</v>
      </c>
      <c r="B31" s="10"/>
      <c r="C31" s="10"/>
      <c r="D31" s="11"/>
      <c r="E31" s="12">
        <v>1</v>
      </c>
      <c r="F31" s="11"/>
      <c r="G31" s="13"/>
      <c r="H31" s="11"/>
      <c r="I31" s="14"/>
      <c r="J31" s="14"/>
      <c r="K31" s="13"/>
      <c r="L31" s="11"/>
      <c r="M31" s="31"/>
      <c r="N31" s="33"/>
      <c r="O31" s="30"/>
      <c r="P31" s="30"/>
      <c r="Q31" s="20">
        <f t="shared" si="0"/>
        <v>1</v>
      </c>
    </row>
    <row r="32" spans="1:17" s="1" customFormat="1" x14ac:dyDescent="0.2">
      <c r="A32" s="10" t="s">
        <v>582</v>
      </c>
      <c r="B32" s="10" t="s">
        <v>583</v>
      </c>
      <c r="C32" s="10"/>
      <c r="D32" s="11"/>
      <c r="E32" s="12"/>
      <c r="F32" s="11"/>
      <c r="G32" s="13"/>
      <c r="H32" s="11"/>
      <c r="I32" s="14"/>
      <c r="J32" s="14"/>
      <c r="K32" s="13"/>
      <c r="L32" s="11"/>
      <c r="M32" s="31"/>
      <c r="N32" s="33">
        <v>1</v>
      </c>
      <c r="O32" s="30"/>
      <c r="P32" s="30"/>
      <c r="Q32" s="20">
        <f t="shared" si="0"/>
        <v>1</v>
      </c>
    </row>
    <row r="33" spans="1:17" s="1" customFormat="1" x14ac:dyDescent="0.2">
      <c r="A33" s="10" t="s">
        <v>584</v>
      </c>
      <c r="B33" s="10" t="s">
        <v>1057</v>
      </c>
      <c r="C33" s="10" t="s">
        <v>585</v>
      </c>
      <c r="D33" s="11"/>
      <c r="E33" s="12"/>
      <c r="F33" s="11"/>
      <c r="G33" s="13"/>
      <c r="H33" s="11"/>
      <c r="I33" s="14"/>
      <c r="J33" s="14"/>
      <c r="K33" s="13"/>
      <c r="L33" s="11"/>
      <c r="M33" s="31"/>
      <c r="N33" s="33">
        <v>1</v>
      </c>
      <c r="O33" s="30"/>
      <c r="P33" s="30"/>
      <c r="Q33" s="20">
        <f t="shared" si="0"/>
        <v>1</v>
      </c>
    </row>
    <row r="34" spans="1:17" s="1" customFormat="1" x14ac:dyDescent="0.2">
      <c r="A34" s="10" t="s">
        <v>584</v>
      </c>
      <c r="B34" s="10"/>
      <c r="C34" s="10" t="s">
        <v>586</v>
      </c>
      <c r="D34" s="11"/>
      <c r="E34" s="12">
        <v>0.5</v>
      </c>
      <c r="F34" s="11">
        <v>0.5</v>
      </c>
      <c r="G34" s="13"/>
      <c r="H34" s="11"/>
      <c r="I34" s="14"/>
      <c r="J34" s="14"/>
      <c r="K34" s="13"/>
      <c r="L34" s="11"/>
      <c r="M34" s="31"/>
      <c r="N34" s="33"/>
      <c r="O34" s="30"/>
      <c r="P34" s="30"/>
      <c r="Q34" s="20">
        <f t="shared" si="0"/>
        <v>1</v>
      </c>
    </row>
    <row r="35" spans="1:17" s="1" customFormat="1" x14ac:dyDescent="0.2">
      <c r="A35" s="10" t="s">
        <v>584</v>
      </c>
      <c r="B35" s="10"/>
      <c r="C35" s="10" t="s">
        <v>587</v>
      </c>
      <c r="D35" s="11"/>
      <c r="E35" s="12"/>
      <c r="F35" s="11"/>
      <c r="G35" s="13"/>
      <c r="H35" s="11"/>
      <c r="I35" s="14"/>
      <c r="J35" s="14"/>
      <c r="K35" s="13"/>
      <c r="L35" s="11"/>
      <c r="M35" s="31"/>
      <c r="N35" s="33"/>
      <c r="O35" s="30"/>
      <c r="P35" s="30">
        <v>3</v>
      </c>
      <c r="Q35" s="20">
        <f t="shared" si="0"/>
        <v>3</v>
      </c>
    </row>
    <row r="36" spans="1:17" s="1" customFormat="1" x14ac:dyDescent="0.2">
      <c r="A36" s="10" t="s">
        <v>308</v>
      </c>
      <c r="B36" s="10"/>
      <c r="C36" s="10"/>
      <c r="D36" s="11"/>
      <c r="E36" s="12"/>
      <c r="F36" s="11">
        <v>1</v>
      </c>
      <c r="G36" s="13"/>
      <c r="H36" s="11"/>
      <c r="I36" s="14"/>
      <c r="J36" s="14"/>
      <c r="K36" s="13"/>
      <c r="L36" s="11"/>
      <c r="M36" s="31"/>
      <c r="N36" s="33"/>
      <c r="O36" s="30"/>
      <c r="P36" s="30"/>
      <c r="Q36" s="20">
        <f t="shared" si="0"/>
        <v>1</v>
      </c>
    </row>
    <row r="37" spans="1:17" s="1" customFormat="1" x14ac:dyDescent="0.2">
      <c r="A37" s="10" t="s">
        <v>588</v>
      </c>
      <c r="B37" s="10"/>
      <c r="C37" s="10"/>
      <c r="D37" s="11"/>
      <c r="E37" s="12"/>
      <c r="F37" s="11"/>
      <c r="G37" s="13"/>
      <c r="H37" s="11"/>
      <c r="I37" s="14"/>
      <c r="J37" s="14"/>
      <c r="K37" s="13"/>
      <c r="L37" s="11"/>
      <c r="M37" s="31"/>
      <c r="N37" s="33">
        <v>1</v>
      </c>
      <c r="O37" s="30"/>
      <c r="P37" s="30"/>
      <c r="Q37" s="20">
        <f t="shared" si="0"/>
        <v>1</v>
      </c>
    </row>
    <row r="38" spans="1:17" s="1" customFormat="1" x14ac:dyDescent="0.2">
      <c r="A38" s="10" t="s">
        <v>378</v>
      </c>
      <c r="B38" s="10"/>
      <c r="C38" s="10"/>
      <c r="D38" s="11"/>
      <c r="E38" s="12"/>
      <c r="F38" s="11"/>
      <c r="G38" s="13"/>
      <c r="H38" s="11"/>
      <c r="I38" s="14"/>
      <c r="J38" s="14"/>
      <c r="K38" s="13"/>
      <c r="L38" s="11"/>
      <c r="M38" s="31"/>
      <c r="N38" s="33"/>
      <c r="O38" s="30"/>
      <c r="P38" s="30"/>
      <c r="Q38" s="20">
        <f t="shared" si="0"/>
        <v>0</v>
      </c>
    </row>
    <row r="39" spans="1:17" s="1" customFormat="1" x14ac:dyDescent="0.2">
      <c r="A39" s="10" t="s">
        <v>589</v>
      </c>
      <c r="B39" s="10"/>
      <c r="C39" s="10" t="s">
        <v>1056</v>
      </c>
      <c r="D39" s="11"/>
      <c r="E39" s="12"/>
      <c r="F39" s="11"/>
      <c r="G39" s="13"/>
      <c r="H39" s="11"/>
      <c r="I39" s="14"/>
      <c r="J39" s="14"/>
      <c r="K39" s="13"/>
      <c r="L39" s="11"/>
      <c r="M39" s="31"/>
      <c r="N39" s="33"/>
      <c r="O39" s="30"/>
      <c r="P39" s="30"/>
      <c r="Q39" s="20">
        <f t="shared" si="0"/>
        <v>0</v>
      </c>
    </row>
    <row r="40" spans="1:17" s="1" customFormat="1" x14ac:dyDescent="0.2">
      <c r="A40" s="10" t="s">
        <v>590</v>
      </c>
      <c r="B40" s="10"/>
      <c r="C40" s="10"/>
      <c r="D40" s="11"/>
      <c r="E40" s="12">
        <v>1</v>
      </c>
      <c r="F40" s="11"/>
      <c r="G40" s="13"/>
      <c r="H40" s="11"/>
      <c r="I40" s="14"/>
      <c r="J40" s="14"/>
      <c r="K40" s="13"/>
      <c r="L40" s="11"/>
      <c r="M40" s="31"/>
      <c r="N40" s="33"/>
      <c r="O40" s="30"/>
      <c r="P40" s="30"/>
      <c r="Q40" s="20">
        <f t="shared" si="0"/>
        <v>1</v>
      </c>
    </row>
    <row r="41" spans="1:17" s="1" customFormat="1" x14ac:dyDescent="0.2">
      <c r="A41" s="10" t="s">
        <v>591</v>
      </c>
      <c r="B41" s="10"/>
      <c r="C41" s="10"/>
      <c r="D41" s="11"/>
      <c r="E41" s="12">
        <v>1</v>
      </c>
      <c r="F41" s="11"/>
      <c r="G41" s="13"/>
      <c r="H41" s="11"/>
      <c r="I41" s="14"/>
      <c r="J41" s="14"/>
      <c r="K41" s="13"/>
      <c r="L41" s="11"/>
      <c r="M41" s="31"/>
      <c r="N41" s="33"/>
      <c r="O41" s="30"/>
      <c r="P41" s="30"/>
      <c r="Q41" s="20">
        <f t="shared" si="0"/>
        <v>1</v>
      </c>
    </row>
    <row r="42" spans="1:17" s="1" customFormat="1" x14ac:dyDescent="0.2">
      <c r="A42" s="10" t="s">
        <v>592</v>
      </c>
      <c r="B42" s="10"/>
      <c r="C42" s="10"/>
      <c r="D42" s="11"/>
      <c r="E42" s="12"/>
      <c r="F42" s="11"/>
      <c r="G42" s="13"/>
      <c r="H42" s="11"/>
      <c r="I42" s="14"/>
      <c r="J42" s="14"/>
      <c r="K42" s="13"/>
      <c r="L42" s="11"/>
      <c r="M42" s="31"/>
      <c r="N42" s="33"/>
      <c r="O42" s="30"/>
      <c r="P42" s="30">
        <v>1</v>
      </c>
      <c r="Q42" s="20">
        <f t="shared" si="0"/>
        <v>1</v>
      </c>
    </row>
    <row r="43" spans="1:17" s="1" customFormat="1" x14ac:dyDescent="0.2">
      <c r="A43" s="10" t="s">
        <v>382</v>
      </c>
      <c r="B43" s="10"/>
      <c r="C43" s="10" t="s">
        <v>593</v>
      </c>
      <c r="D43" s="11"/>
      <c r="E43" s="12"/>
      <c r="F43" s="11"/>
      <c r="G43" s="13"/>
      <c r="H43" s="11"/>
      <c r="I43" s="14"/>
      <c r="J43" s="14"/>
      <c r="K43" s="13"/>
      <c r="L43" s="11"/>
      <c r="M43" s="31"/>
      <c r="N43" s="33"/>
      <c r="O43" s="30"/>
      <c r="P43" s="30"/>
      <c r="Q43" s="20">
        <f t="shared" si="0"/>
        <v>0</v>
      </c>
    </row>
    <row r="44" spans="1:17" s="1" customFormat="1" x14ac:dyDescent="0.2">
      <c r="A44" s="10" t="s">
        <v>594</v>
      </c>
      <c r="B44" s="10"/>
      <c r="C44" s="10"/>
      <c r="D44" s="11"/>
      <c r="E44" s="12">
        <v>1</v>
      </c>
      <c r="F44" s="11"/>
      <c r="G44" s="13"/>
      <c r="H44" s="11"/>
      <c r="I44" s="14"/>
      <c r="J44" s="14"/>
      <c r="K44" s="13"/>
      <c r="L44" s="11"/>
      <c r="M44" s="31"/>
      <c r="N44" s="33"/>
      <c r="O44" s="30"/>
      <c r="P44" s="30"/>
      <c r="Q44" s="20">
        <f t="shared" si="0"/>
        <v>1</v>
      </c>
    </row>
    <row r="45" spans="1:17" s="1" customFormat="1" x14ac:dyDescent="0.2">
      <c r="A45" s="10" t="s">
        <v>90</v>
      </c>
      <c r="B45" s="10"/>
      <c r="C45" s="10" t="s">
        <v>595</v>
      </c>
      <c r="D45" s="11"/>
      <c r="E45" s="12"/>
      <c r="F45" s="11"/>
      <c r="G45" s="13"/>
      <c r="H45" s="11"/>
      <c r="I45" s="14"/>
      <c r="J45" s="14"/>
      <c r="K45" s="13"/>
      <c r="L45" s="11"/>
      <c r="M45" s="31"/>
      <c r="N45" s="33"/>
      <c r="O45" s="30"/>
      <c r="P45" s="30"/>
      <c r="Q45" s="20">
        <f t="shared" si="0"/>
        <v>0</v>
      </c>
    </row>
    <row r="46" spans="1:17" s="1" customFormat="1" x14ac:dyDescent="0.2">
      <c r="A46" s="10" t="s">
        <v>596</v>
      </c>
      <c r="B46" s="10"/>
      <c r="C46" s="10"/>
      <c r="D46" s="11"/>
      <c r="E46" s="12"/>
      <c r="F46" s="11"/>
      <c r="G46" s="13"/>
      <c r="H46" s="11">
        <v>1</v>
      </c>
      <c r="I46" s="14"/>
      <c r="J46" s="14"/>
      <c r="K46" s="13"/>
      <c r="L46" s="11"/>
      <c r="M46" s="31"/>
      <c r="N46" s="33"/>
      <c r="O46" s="30"/>
      <c r="P46" s="30"/>
      <c r="Q46" s="20">
        <f t="shared" si="0"/>
        <v>1</v>
      </c>
    </row>
    <row r="47" spans="1:17" s="1" customFormat="1" x14ac:dyDescent="0.2">
      <c r="A47" s="10" t="s">
        <v>597</v>
      </c>
      <c r="B47" s="10"/>
      <c r="C47" s="10"/>
      <c r="D47" s="11"/>
      <c r="E47" s="12"/>
      <c r="F47" s="11"/>
      <c r="G47" s="13"/>
      <c r="H47" s="11">
        <v>1</v>
      </c>
      <c r="I47" s="14"/>
      <c r="J47" s="14"/>
      <c r="K47" s="13"/>
      <c r="L47" s="11"/>
      <c r="M47" s="31"/>
      <c r="N47" s="33"/>
      <c r="O47" s="30"/>
      <c r="P47" s="30"/>
      <c r="Q47" s="20">
        <f t="shared" si="0"/>
        <v>1</v>
      </c>
    </row>
    <row r="48" spans="1:17" s="1" customFormat="1" x14ac:dyDescent="0.2">
      <c r="A48" s="10" t="s">
        <v>598</v>
      </c>
      <c r="B48" s="10"/>
      <c r="C48" s="10"/>
      <c r="D48" s="11"/>
      <c r="E48" s="12"/>
      <c r="F48" s="11"/>
      <c r="G48" s="13"/>
      <c r="H48" s="11"/>
      <c r="I48" s="14"/>
      <c r="J48" s="14"/>
      <c r="K48" s="13"/>
      <c r="L48" s="11"/>
      <c r="M48" s="31"/>
      <c r="N48" s="33"/>
      <c r="O48" s="30">
        <v>1</v>
      </c>
      <c r="P48" s="30"/>
      <c r="Q48" s="20">
        <f t="shared" si="0"/>
        <v>1</v>
      </c>
    </row>
    <row r="49" spans="1:17" s="1" customFormat="1" x14ac:dyDescent="0.2">
      <c r="A49" s="10" t="s">
        <v>62</v>
      </c>
      <c r="B49" s="10"/>
      <c r="C49" s="10" t="s">
        <v>599</v>
      </c>
      <c r="D49" s="11"/>
      <c r="E49" s="12"/>
      <c r="F49" s="11"/>
      <c r="G49" s="13"/>
      <c r="H49" s="11"/>
      <c r="I49" s="14"/>
      <c r="J49" s="14"/>
      <c r="K49" s="13"/>
      <c r="L49" s="11"/>
      <c r="M49" s="31"/>
      <c r="N49" s="33"/>
      <c r="O49" s="30"/>
      <c r="P49" s="30"/>
      <c r="Q49" s="20">
        <f t="shared" si="0"/>
        <v>0</v>
      </c>
    </row>
    <row r="50" spans="1:17" s="1" customFormat="1" x14ac:dyDescent="0.2">
      <c r="A50" s="10" t="s">
        <v>600</v>
      </c>
      <c r="B50" s="10"/>
      <c r="C50" s="10"/>
      <c r="D50" s="11"/>
      <c r="E50" s="12"/>
      <c r="F50" s="11"/>
      <c r="G50" s="13"/>
      <c r="H50" s="11"/>
      <c r="I50" s="14"/>
      <c r="J50" s="14"/>
      <c r="K50" s="13"/>
      <c r="L50" s="11"/>
      <c r="M50" s="31"/>
      <c r="N50" s="33"/>
      <c r="O50" s="30"/>
      <c r="P50" s="30">
        <v>1</v>
      </c>
      <c r="Q50" s="20">
        <f t="shared" si="0"/>
        <v>1</v>
      </c>
    </row>
    <row r="51" spans="1:17" s="1" customFormat="1" x14ac:dyDescent="0.2">
      <c r="A51" s="10"/>
      <c r="B51" s="10"/>
      <c r="C51" s="10"/>
      <c r="D51" s="11"/>
      <c r="E51" s="12"/>
      <c r="F51" s="11"/>
      <c r="G51" s="13"/>
      <c r="H51" s="11"/>
      <c r="I51" s="14"/>
      <c r="J51" s="14"/>
      <c r="K51" s="13"/>
      <c r="L51" s="11"/>
      <c r="M51" s="31"/>
      <c r="N51" s="33"/>
      <c r="O51" s="30"/>
      <c r="P51" s="30"/>
      <c r="Q51" s="20">
        <f t="shared" si="0"/>
        <v>0</v>
      </c>
    </row>
    <row r="52" spans="1:17" x14ac:dyDescent="0.2">
      <c r="A52" s="8"/>
      <c r="B52" s="8"/>
      <c r="C52" s="8"/>
      <c r="D52" s="9"/>
      <c r="E52" s="15"/>
      <c r="F52" s="9"/>
      <c r="G52" s="16"/>
      <c r="H52" s="9"/>
      <c r="I52" s="17"/>
      <c r="J52" s="17"/>
      <c r="K52" s="16"/>
      <c r="L52" s="9"/>
      <c r="M52" s="21"/>
      <c r="N52" s="35"/>
      <c r="O52" s="9"/>
      <c r="P52" s="9"/>
      <c r="Q52" s="20">
        <f t="shared" ref="Q52" si="1">SUM(D52:P52)</f>
        <v>0</v>
      </c>
    </row>
    <row r="53" spans="1:17" x14ac:dyDescent="0.2">
      <c r="A53" s="8"/>
      <c r="B53" s="8"/>
      <c r="C53" s="8"/>
      <c r="D53" s="9"/>
      <c r="E53" s="15"/>
      <c r="F53" s="9"/>
      <c r="G53" s="16"/>
      <c r="H53" s="9"/>
      <c r="I53" s="17"/>
      <c r="J53" s="17"/>
      <c r="K53" s="16"/>
      <c r="L53" s="9"/>
      <c r="M53" s="21"/>
      <c r="N53" s="35"/>
      <c r="O53" s="9"/>
      <c r="P53" s="9"/>
      <c r="Q53" s="20">
        <f>SUM($Q$4:$Q52)</f>
        <v>39.99</v>
      </c>
    </row>
    <row r="54" spans="1:17" x14ac:dyDescent="0.2">
      <c r="A54" s="18" t="s">
        <v>10</v>
      </c>
      <c r="B54" s="18"/>
      <c r="C54" s="18"/>
      <c r="D54" s="9">
        <f>SUM(D$4:D53)</f>
        <v>0</v>
      </c>
      <c r="E54" s="15">
        <f>SUM(E$4:E53)</f>
        <v>16.829999999999998</v>
      </c>
      <c r="F54" s="9">
        <f>SUM(F$4:F53)</f>
        <v>6</v>
      </c>
      <c r="G54" s="16">
        <f>SUM(G$4:G53)</f>
        <v>1.33</v>
      </c>
      <c r="H54" s="9">
        <f>SUM(H$4:H53)</f>
        <v>3</v>
      </c>
      <c r="I54" s="17">
        <f>SUM(I$4:I53)</f>
        <v>0</v>
      </c>
      <c r="J54" s="17">
        <f>SUM(J$4:J53)</f>
        <v>0</v>
      </c>
      <c r="K54" s="16">
        <f>SUM(K$4:K53)</f>
        <v>0</v>
      </c>
      <c r="L54" s="9">
        <f>SUM(L$4:L53)</f>
        <v>0.5</v>
      </c>
      <c r="M54" s="21">
        <f>SUM(M$4:M53)</f>
        <v>1.5</v>
      </c>
      <c r="N54" s="35">
        <f>SUM(N$4:N53)</f>
        <v>3.5</v>
      </c>
      <c r="O54" s="9">
        <f>SUM(O$4:O53)</f>
        <v>1</v>
      </c>
      <c r="P54" s="9">
        <f>SUM(P$4:P53)</f>
        <v>6.33</v>
      </c>
      <c r="Q54" s="20">
        <f>SUM($D54:$P54)</f>
        <v>39.989999999999995</v>
      </c>
    </row>
    <row r="55" spans="1:17" x14ac:dyDescent="0.2">
      <c r="A55" s="18" t="s">
        <v>11</v>
      </c>
      <c r="B55" s="18"/>
      <c r="C55" s="18"/>
      <c r="D55" s="9"/>
      <c r="E55" s="15"/>
      <c r="F55" s="9"/>
      <c r="G55" s="16"/>
      <c r="H55" s="9"/>
      <c r="I55" s="17"/>
      <c r="J55" s="17"/>
      <c r="K55" s="16"/>
      <c r="L55" s="9"/>
      <c r="M55" s="21"/>
      <c r="N55" s="35"/>
      <c r="O55" s="9"/>
      <c r="P55" s="9"/>
      <c r="Q55" s="20">
        <f>SUM(D54:L54)</f>
        <v>27.659999999999997</v>
      </c>
    </row>
    <row r="56" spans="1:17" x14ac:dyDescent="0.2">
      <c r="A56" s="18" t="s">
        <v>12</v>
      </c>
      <c r="B56" s="18"/>
      <c r="C56" s="18"/>
      <c r="D56" s="9">
        <f t="shared" ref="D56:L56" si="2">D54/$Q55*100</f>
        <v>0</v>
      </c>
      <c r="E56" s="15">
        <f t="shared" si="2"/>
        <v>60.845986984815617</v>
      </c>
      <c r="F56" s="9">
        <f t="shared" si="2"/>
        <v>21.691973969631238</v>
      </c>
      <c r="G56" s="16">
        <f t="shared" si="2"/>
        <v>4.8083875632682584</v>
      </c>
      <c r="H56" s="9">
        <f t="shared" si="2"/>
        <v>10.845986984815619</v>
      </c>
      <c r="I56" s="17">
        <f t="shared" si="2"/>
        <v>0</v>
      </c>
      <c r="J56" s="17">
        <f t="shared" si="2"/>
        <v>0</v>
      </c>
      <c r="K56" s="16">
        <f t="shared" si="2"/>
        <v>0</v>
      </c>
      <c r="L56" s="9">
        <f t="shared" si="2"/>
        <v>1.8076644974692702</v>
      </c>
      <c r="M56" s="21"/>
      <c r="N56" s="35"/>
      <c r="O56" s="9"/>
      <c r="P56" s="9"/>
      <c r="Q56" s="20">
        <f>SUM(D56:L56)</f>
        <v>100.00000000000001</v>
      </c>
    </row>
    <row r="57" spans="1:17" x14ac:dyDescent="0.2">
      <c r="A57" s="18" t="s">
        <v>4</v>
      </c>
      <c r="B57" s="18"/>
      <c r="C57" s="18"/>
      <c r="D57" s="9"/>
      <c r="E57" s="39"/>
      <c r="F57" s="9"/>
      <c r="G57" s="16"/>
      <c r="H57" s="9"/>
      <c r="I57" s="17"/>
      <c r="J57" s="17"/>
      <c r="K57" s="16"/>
      <c r="L57" s="9"/>
      <c r="M57" s="21"/>
      <c r="N57" s="35"/>
      <c r="O57" s="9"/>
      <c r="P57" s="9"/>
      <c r="Q57" s="20">
        <f>SUM(E54:I54)</f>
        <v>27.159999999999997</v>
      </c>
    </row>
    <row r="58" spans="1:17" x14ac:dyDescent="0.2">
      <c r="A58" s="18" t="s">
        <v>13</v>
      </c>
      <c r="B58" s="18"/>
      <c r="C58" s="18"/>
      <c r="D58" s="9"/>
      <c r="E58" s="15">
        <f>E54/$Q57*100</f>
        <v>61.96612665684831</v>
      </c>
      <c r="F58" s="27">
        <f>F54/$Q57*100</f>
        <v>22.091310751104569</v>
      </c>
      <c r="G58" s="16">
        <f>G54/$Q57*100</f>
        <v>4.8969072164948457</v>
      </c>
      <c r="H58" s="27">
        <f>H54/$Q57*100</f>
        <v>11.045655375552284</v>
      </c>
      <c r="I58" s="17">
        <f>I54/$Q57*100</f>
        <v>0</v>
      </c>
      <c r="J58" s="17"/>
      <c r="K58" s="16"/>
      <c r="L58" s="9"/>
      <c r="M58" s="21"/>
      <c r="N58" s="35"/>
      <c r="O58" s="9"/>
      <c r="P58" s="9"/>
      <c r="Q58" s="20">
        <f>SUM(E58:I58)</f>
        <v>100</v>
      </c>
    </row>
    <row r="59" spans="1:17" x14ac:dyDescent="0.2">
      <c r="A59" s="40"/>
      <c r="B59" s="40"/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4"/>
    </row>
    <row r="60" spans="1:17" x14ac:dyDescent="0.2">
      <c r="A60" s="42" t="s">
        <v>15</v>
      </c>
      <c r="B60" s="42"/>
      <c r="C60" s="42"/>
      <c r="D60" s="43">
        <f>G58+H58</f>
        <v>15.94256259204713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4"/>
    </row>
    <row r="61" spans="1:17" x14ac:dyDescent="0.2">
      <c r="A61" s="45" t="s">
        <v>22</v>
      </c>
      <c r="B61" s="45"/>
      <c r="C61" s="45"/>
      <c r="D61" s="43">
        <f>K56+L56</f>
        <v>1.8076644974692702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4"/>
    </row>
  </sheetData>
  <mergeCells count="5">
    <mergeCell ref="D2:L2"/>
    <mergeCell ref="M2:O2"/>
    <mergeCell ref="P2:P3"/>
    <mergeCell ref="Q2:Q3"/>
    <mergeCell ref="R2:R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"/>
  <sheetViews>
    <sheetView topLeftCell="A19" workbookViewId="0">
      <pane ySplit="1815" activePane="bottomLeft"/>
      <selection activeCell="A3" sqref="A3"/>
      <selection pane="bottomLeft" activeCell="D36" sqref="D36"/>
    </sheetView>
  </sheetViews>
  <sheetFormatPr defaultColWidth="11.42578125" defaultRowHeight="12.75" x14ac:dyDescent="0.2"/>
  <cols>
    <col min="1" max="1" width="47.5703125" style="38" bestFit="1" customWidth="1"/>
    <col min="2" max="2" width="37.42578125" style="38" customWidth="1"/>
    <col min="3" max="3" width="19.28515625" style="38" bestFit="1" customWidth="1"/>
    <col min="4" max="5" width="8.42578125" style="36" bestFit="1" customWidth="1"/>
    <col min="6" max="6" width="7.85546875" style="36" customWidth="1"/>
    <col min="7" max="7" width="8.140625" style="36" customWidth="1"/>
    <col min="8" max="8" width="7" style="36" customWidth="1"/>
    <col min="9" max="10" width="6.85546875" style="36" customWidth="1"/>
    <col min="11" max="11" width="8" style="36" customWidth="1"/>
    <col min="12" max="12" width="7.5703125" style="36" customWidth="1"/>
    <col min="13" max="13" width="7" style="36" customWidth="1"/>
    <col min="14" max="14" width="8.85546875" style="36" customWidth="1"/>
    <col min="15" max="15" width="6" style="36" customWidth="1"/>
    <col min="16" max="16" width="5.42578125" style="36" customWidth="1"/>
    <col min="17" max="17" width="11.42578125" style="37" customWidth="1"/>
  </cols>
  <sheetData>
    <row r="1" spans="1:18" x14ac:dyDescent="0.2">
      <c r="A1"/>
      <c r="B1"/>
      <c r="C1"/>
      <c r="D1" s="2"/>
      <c r="E1" s="3"/>
      <c r="F1" s="2"/>
      <c r="G1" s="4"/>
      <c r="H1" s="2"/>
      <c r="I1" s="5"/>
      <c r="J1" s="5"/>
      <c r="K1" s="4"/>
      <c r="L1" s="2"/>
      <c r="M1" s="6"/>
      <c r="N1" s="29"/>
      <c r="O1" s="2"/>
      <c r="P1" s="2"/>
      <c r="Q1" s="7"/>
    </row>
    <row r="2" spans="1:18" x14ac:dyDescent="0.2">
      <c r="A2" s="8" t="s">
        <v>604</v>
      </c>
      <c r="B2" s="8"/>
      <c r="C2" s="8"/>
      <c r="D2" s="65" t="s">
        <v>5</v>
      </c>
      <c r="E2" s="66"/>
      <c r="F2" s="66"/>
      <c r="G2" s="66"/>
      <c r="H2" s="66"/>
      <c r="I2" s="66"/>
      <c r="J2" s="66"/>
      <c r="K2" s="67"/>
      <c r="L2" s="67"/>
      <c r="M2" s="68" t="s">
        <v>6</v>
      </c>
      <c r="N2" s="66"/>
      <c r="O2" s="66"/>
      <c r="P2" s="69" t="s">
        <v>21</v>
      </c>
      <c r="Q2" s="71"/>
      <c r="R2" s="73"/>
    </row>
    <row r="3" spans="1:18" s="1" customFormat="1" ht="49.5" x14ac:dyDescent="0.2">
      <c r="A3" s="28" t="s">
        <v>14</v>
      </c>
      <c r="B3" s="28" t="s">
        <v>601</v>
      </c>
      <c r="C3" s="28" t="s">
        <v>628</v>
      </c>
      <c r="D3" s="22" t="s">
        <v>7</v>
      </c>
      <c r="E3" s="23" t="s">
        <v>0</v>
      </c>
      <c r="F3" s="22" t="s">
        <v>1</v>
      </c>
      <c r="G3" s="24" t="s">
        <v>2</v>
      </c>
      <c r="H3" s="22" t="s">
        <v>3</v>
      </c>
      <c r="I3" s="25" t="s">
        <v>16</v>
      </c>
      <c r="J3" s="25" t="s">
        <v>17</v>
      </c>
      <c r="K3" s="24" t="s">
        <v>18</v>
      </c>
      <c r="L3" s="22" t="s">
        <v>19</v>
      </c>
      <c r="M3" s="26" t="s">
        <v>8</v>
      </c>
      <c r="N3" s="32" t="s">
        <v>20</v>
      </c>
      <c r="O3" s="22" t="s">
        <v>9</v>
      </c>
      <c r="P3" s="70"/>
      <c r="Q3" s="72"/>
      <c r="R3" s="73"/>
    </row>
    <row r="4" spans="1:18" s="1" customFormat="1" x14ac:dyDescent="0.2">
      <c r="A4" s="10" t="s">
        <v>140</v>
      </c>
      <c r="B4" s="10" t="s">
        <v>605</v>
      </c>
      <c r="C4" s="10" t="s">
        <v>606</v>
      </c>
      <c r="D4" s="11"/>
      <c r="E4" s="12"/>
      <c r="F4" s="11">
        <v>1</v>
      </c>
      <c r="G4" s="13"/>
      <c r="H4" s="11"/>
      <c r="I4" s="14"/>
      <c r="J4" s="14"/>
      <c r="K4" s="13"/>
      <c r="L4" s="11"/>
      <c r="M4" s="31"/>
      <c r="N4" s="33"/>
      <c r="O4" s="30"/>
      <c r="P4" s="30"/>
      <c r="Q4" s="20">
        <f t="shared" ref="Q4:Q27" si="0">SUM(D4:P4)</f>
        <v>1</v>
      </c>
    </row>
    <row r="5" spans="1:18" s="1" customFormat="1" x14ac:dyDescent="0.2">
      <c r="A5" s="10" t="s">
        <v>140</v>
      </c>
      <c r="B5" s="10" t="s">
        <v>551</v>
      </c>
      <c r="C5" s="10" t="s">
        <v>607</v>
      </c>
      <c r="D5" s="11"/>
      <c r="E5" s="12"/>
      <c r="F5" s="11">
        <v>1</v>
      </c>
      <c r="G5" s="13"/>
      <c r="H5" s="11"/>
      <c r="I5" s="14"/>
      <c r="J5" s="14"/>
      <c r="K5" s="13"/>
      <c r="L5" s="11"/>
      <c r="M5" s="31"/>
      <c r="N5" s="33"/>
      <c r="O5" s="30"/>
      <c r="P5" s="30"/>
      <c r="Q5" s="20">
        <f t="shared" si="0"/>
        <v>1</v>
      </c>
    </row>
    <row r="6" spans="1:18" s="1" customFormat="1" x14ac:dyDescent="0.2">
      <c r="A6" s="10" t="s">
        <v>44</v>
      </c>
      <c r="B6" s="10"/>
      <c r="C6" s="10"/>
      <c r="D6" s="11"/>
      <c r="E6" s="12">
        <v>1</v>
      </c>
      <c r="F6" s="11"/>
      <c r="G6" s="13"/>
      <c r="H6" s="11"/>
      <c r="I6" s="14"/>
      <c r="J6" s="14"/>
      <c r="K6" s="13"/>
      <c r="L6" s="11"/>
      <c r="M6" s="31"/>
      <c r="N6" s="33"/>
      <c r="O6" s="30"/>
      <c r="P6" s="30"/>
      <c r="Q6" s="20">
        <f t="shared" si="0"/>
        <v>1</v>
      </c>
    </row>
    <row r="7" spans="1:18" s="1" customFormat="1" x14ac:dyDescent="0.2">
      <c r="A7" s="10" t="s">
        <v>552</v>
      </c>
      <c r="B7" s="10" t="s">
        <v>608</v>
      </c>
      <c r="C7" s="10" t="s">
        <v>609</v>
      </c>
      <c r="D7" s="11"/>
      <c r="E7" s="12">
        <v>1</v>
      </c>
      <c r="F7" s="11"/>
      <c r="G7" s="13"/>
      <c r="H7" s="11"/>
      <c r="I7" s="14"/>
      <c r="J7" s="14"/>
      <c r="K7" s="13"/>
      <c r="L7" s="11"/>
      <c r="M7" s="31"/>
      <c r="N7" s="33"/>
      <c r="O7" s="30"/>
      <c r="P7" s="30"/>
      <c r="Q7" s="20">
        <f t="shared" si="0"/>
        <v>1</v>
      </c>
    </row>
    <row r="8" spans="1:18" s="1" customFormat="1" x14ac:dyDescent="0.2">
      <c r="A8" s="10" t="s">
        <v>552</v>
      </c>
      <c r="B8" s="10" t="s">
        <v>54</v>
      </c>
      <c r="C8" s="10" t="s">
        <v>610</v>
      </c>
      <c r="D8" s="11"/>
      <c r="E8" s="12">
        <v>0.5</v>
      </c>
      <c r="F8" s="11"/>
      <c r="G8" s="13">
        <v>0.5</v>
      </c>
      <c r="H8" s="11"/>
      <c r="I8" s="14"/>
      <c r="J8" s="14"/>
      <c r="K8" s="13"/>
      <c r="L8" s="11"/>
      <c r="M8" s="31"/>
      <c r="N8" s="33"/>
      <c r="O8" s="30"/>
      <c r="P8" s="30"/>
      <c r="Q8" s="20">
        <f t="shared" si="0"/>
        <v>1</v>
      </c>
    </row>
    <row r="9" spans="1:18" s="1" customFormat="1" x14ac:dyDescent="0.2">
      <c r="A9" s="10" t="s">
        <v>611</v>
      </c>
      <c r="B9" s="10"/>
      <c r="C9" s="10"/>
      <c r="D9" s="11"/>
      <c r="E9" s="12">
        <v>0.5</v>
      </c>
      <c r="F9" s="11"/>
      <c r="G9" s="13">
        <v>0.5</v>
      </c>
      <c r="H9" s="11"/>
      <c r="I9" s="14"/>
      <c r="J9" s="14"/>
      <c r="K9" s="13"/>
      <c r="L9" s="11"/>
      <c r="M9" s="31"/>
      <c r="N9" s="33"/>
      <c r="O9" s="30"/>
      <c r="P9" s="30"/>
      <c r="Q9" s="20">
        <f t="shared" si="0"/>
        <v>1</v>
      </c>
    </row>
    <row r="10" spans="1:18" s="1" customFormat="1" x14ac:dyDescent="0.2">
      <c r="A10" s="10" t="s">
        <v>612</v>
      </c>
      <c r="B10" s="10"/>
      <c r="C10" s="10"/>
      <c r="D10" s="11"/>
      <c r="E10" s="12">
        <v>0.5</v>
      </c>
      <c r="F10" s="11"/>
      <c r="G10" s="13">
        <v>0.5</v>
      </c>
      <c r="H10" s="11"/>
      <c r="I10" s="14"/>
      <c r="J10" s="14"/>
      <c r="K10" s="13"/>
      <c r="L10" s="11"/>
      <c r="M10" s="31"/>
      <c r="N10" s="33"/>
      <c r="O10" s="30"/>
      <c r="P10" s="30"/>
      <c r="Q10" s="20">
        <f t="shared" si="0"/>
        <v>1</v>
      </c>
    </row>
    <row r="11" spans="1:18" s="1" customFormat="1" x14ac:dyDescent="0.2">
      <c r="A11" s="10" t="s">
        <v>613</v>
      </c>
      <c r="B11" s="10" t="s">
        <v>273</v>
      </c>
      <c r="C11" s="10" t="s">
        <v>614</v>
      </c>
      <c r="D11" s="11"/>
      <c r="E11" s="12">
        <v>0.5</v>
      </c>
      <c r="F11" s="11"/>
      <c r="G11" s="13">
        <v>0.5</v>
      </c>
      <c r="H11" s="11"/>
      <c r="I11" s="14"/>
      <c r="J11" s="14"/>
      <c r="K11" s="13"/>
      <c r="L11" s="11"/>
      <c r="M11" s="31"/>
      <c r="N11" s="33"/>
      <c r="O11" s="30"/>
      <c r="P11" s="30"/>
      <c r="Q11" s="20">
        <f t="shared" si="0"/>
        <v>1</v>
      </c>
    </row>
    <row r="12" spans="1:18" s="1" customFormat="1" x14ac:dyDescent="0.2">
      <c r="A12" s="10" t="s">
        <v>183</v>
      </c>
      <c r="B12" s="10"/>
      <c r="C12" s="10"/>
      <c r="D12" s="11"/>
      <c r="E12" s="12">
        <v>0.5</v>
      </c>
      <c r="F12" s="11"/>
      <c r="G12" s="13"/>
      <c r="H12" s="11"/>
      <c r="I12" s="14"/>
      <c r="J12" s="14"/>
      <c r="K12" s="13"/>
      <c r="L12" s="11"/>
      <c r="M12" s="31">
        <v>0.5</v>
      </c>
      <c r="N12" s="33"/>
      <c r="O12" s="30"/>
      <c r="P12" s="30"/>
      <c r="Q12" s="20">
        <f t="shared" si="0"/>
        <v>1</v>
      </c>
    </row>
    <row r="13" spans="1:18" s="1" customFormat="1" ht="22.5" x14ac:dyDescent="0.2">
      <c r="A13" s="10" t="s">
        <v>615</v>
      </c>
      <c r="B13" s="10" t="s">
        <v>616</v>
      </c>
      <c r="C13" s="10"/>
      <c r="D13" s="11"/>
      <c r="E13" s="12">
        <v>0.5</v>
      </c>
      <c r="F13" s="11"/>
      <c r="G13" s="13"/>
      <c r="H13" s="11"/>
      <c r="I13" s="14"/>
      <c r="J13" s="14"/>
      <c r="K13" s="13"/>
      <c r="L13" s="11"/>
      <c r="M13" s="31">
        <v>0.5</v>
      </c>
      <c r="N13" s="33"/>
      <c r="O13" s="30"/>
      <c r="P13" s="30"/>
      <c r="Q13" s="20">
        <f t="shared" si="0"/>
        <v>1</v>
      </c>
    </row>
    <row r="14" spans="1:18" s="1" customFormat="1" x14ac:dyDescent="0.2">
      <c r="A14" s="10" t="s">
        <v>45</v>
      </c>
      <c r="B14" s="10"/>
      <c r="C14" s="10"/>
      <c r="D14" s="11"/>
      <c r="E14" s="12">
        <v>0.5</v>
      </c>
      <c r="F14" s="11"/>
      <c r="G14" s="13"/>
      <c r="H14" s="11"/>
      <c r="I14" s="14"/>
      <c r="J14" s="14"/>
      <c r="K14" s="13"/>
      <c r="L14" s="11"/>
      <c r="M14" s="31">
        <v>0.5</v>
      </c>
      <c r="N14" s="33"/>
      <c r="O14" s="30"/>
      <c r="P14" s="30"/>
      <c r="Q14" s="20">
        <f t="shared" si="0"/>
        <v>1</v>
      </c>
    </row>
    <row r="15" spans="1:18" s="1" customFormat="1" x14ac:dyDescent="0.2">
      <c r="A15" s="10" t="s">
        <v>50</v>
      </c>
      <c r="B15" s="10"/>
      <c r="C15" s="10" t="s">
        <v>617</v>
      </c>
      <c r="D15" s="11"/>
      <c r="E15" s="12"/>
      <c r="F15" s="11"/>
      <c r="G15" s="13"/>
      <c r="H15" s="11"/>
      <c r="I15" s="14"/>
      <c r="J15" s="14"/>
      <c r="K15" s="13"/>
      <c r="L15" s="11"/>
      <c r="M15" s="31">
        <v>1</v>
      </c>
      <c r="N15" s="33"/>
      <c r="O15" s="30"/>
      <c r="P15" s="30"/>
      <c r="Q15" s="20">
        <f t="shared" si="0"/>
        <v>1</v>
      </c>
    </row>
    <row r="16" spans="1:18" s="1" customFormat="1" ht="22.5" x14ac:dyDescent="0.2">
      <c r="A16" s="10" t="s">
        <v>50</v>
      </c>
      <c r="B16" s="10" t="s">
        <v>618</v>
      </c>
      <c r="C16" s="10" t="s">
        <v>619</v>
      </c>
      <c r="D16" s="11"/>
      <c r="E16" s="12">
        <v>1</v>
      </c>
      <c r="F16" s="11"/>
      <c r="G16" s="13"/>
      <c r="H16" s="11"/>
      <c r="I16" s="14"/>
      <c r="J16" s="14"/>
      <c r="K16" s="13"/>
      <c r="L16" s="11"/>
      <c r="M16" s="31"/>
      <c r="N16" s="33"/>
      <c r="O16" s="30"/>
      <c r="P16" s="30"/>
      <c r="Q16" s="20">
        <f t="shared" si="0"/>
        <v>1</v>
      </c>
    </row>
    <row r="17" spans="1:17" s="1" customFormat="1" x14ac:dyDescent="0.2">
      <c r="A17" s="10" t="s">
        <v>578</v>
      </c>
      <c r="B17" s="10" t="s">
        <v>164</v>
      </c>
      <c r="C17" s="10"/>
      <c r="D17" s="11"/>
      <c r="E17" s="12"/>
      <c r="F17" s="11"/>
      <c r="G17" s="13"/>
      <c r="H17" s="11">
        <v>1</v>
      </c>
      <c r="I17" s="14"/>
      <c r="J17" s="14"/>
      <c r="K17" s="13"/>
      <c r="L17" s="11"/>
      <c r="M17" s="31"/>
      <c r="N17" s="33"/>
      <c r="O17" s="30"/>
      <c r="P17" s="30"/>
      <c r="Q17" s="20">
        <f t="shared" si="0"/>
        <v>1</v>
      </c>
    </row>
    <row r="18" spans="1:17" s="1" customFormat="1" x14ac:dyDescent="0.2">
      <c r="A18" s="10" t="s">
        <v>620</v>
      </c>
      <c r="B18" s="10"/>
      <c r="C18" s="10" t="s">
        <v>621</v>
      </c>
      <c r="D18" s="11"/>
      <c r="E18" s="12"/>
      <c r="F18" s="11"/>
      <c r="G18" s="13"/>
      <c r="H18" s="11">
        <v>1</v>
      </c>
      <c r="I18" s="14"/>
      <c r="J18" s="14"/>
      <c r="K18" s="13"/>
      <c r="L18" s="11"/>
      <c r="M18" s="31"/>
      <c r="N18" s="33"/>
      <c r="O18" s="30"/>
      <c r="P18" s="30"/>
      <c r="Q18" s="20">
        <f t="shared" si="0"/>
        <v>1</v>
      </c>
    </row>
    <row r="19" spans="1:17" s="1" customFormat="1" x14ac:dyDescent="0.2">
      <c r="A19" s="10" t="s">
        <v>622</v>
      </c>
      <c r="B19" s="10" t="s">
        <v>623</v>
      </c>
      <c r="C19" s="10" t="s">
        <v>621</v>
      </c>
      <c r="D19" s="11"/>
      <c r="E19" s="12"/>
      <c r="F19" s="11"/>
      <c r="G19" s="13"/>
      <c r="H19" s="11">
        <v>0</v>
      </c>
      <c r="I19" s="14"/>
      <c r="J19" s="14"/>
      <c r="K19" s="13"/>
      <c r="L19" s="11"/>
      <c r="M19" s="31"/>
      <c r="N19" s="33"/>
      <c r="O19" s="30"/>
      <c r="P19" s="30">
        <v>1</v>
      </c>
      <c r="Q19" s="20">
        <f t="shared" si="0"/>
        <v>1</v>
      </c>
    </row>
    <row r="20" spans="1:17" s="1" customFormat="1" x14ac:dyDescent="0.2">
      <c r="A20" s="10" t="s">
        <v>378</v>
      </c>
      <c r="B20" s="10"/>
      <c r="C20" s="10"/>
      <c r="D20" s="11"/>
      <c r="E20" s="12"/>
      <c r="F20" s="11"/>
      <c r="G20" s="13"/>
      <c r="H20" s="11"/>
      <c r="I20" s="14"/>
      <c r="J20" s="14"/>
      <c r="K20" s="13"/>
      <c r="L20" s="11"/>
      <c r="M20" s="31"/>
      <c r="N20" s="33"/>
      <c r="O20" s="30"/>
      <c r="P20" s="30"/>
      <c r="Q20" s="20">
        <f t="shared" si="0"/>
        <v>0</v>
      </c>
    </row>
    <row r="21" spans="1:17" s="1" customFormat="1" x14ac:dyDescent="0.2">
      <c r="A21" s="10" t="s">
        <v>90</v>
      </c>
      <c r="B21" s="10"/>
      <c r="C21" s="10" t="s">
        <v>595</v>
      </c>
      <c r="D21" s="11"/>
      <c r="E21" s="12"/>
      <c r="F21" s="11"/>
      <c r="G21" s="13"/>
      <c r="H21" s="11">
        <v>0</v>
      </c>
      <c r="I21" s="14"/>
      <c r="J21" s="14"/>
      <c r="K21" s="13"/>
      <c r="L21" s="11"/>
      <c r="M21" s="31"/>
      <c r="N21" s="33"/>
      <c r="O21" s="30"/>
      <c r="P21" s="30"/>
      <c r="Q21" s="20">
        <f t="shared" si="0"/>
        <v>0</v>
      </c>
    </row>
    <row r="22" spans="1:17" s="1" customFormat="1" x14ac:dyDescent="0.2">
      <c r="A22" s="10" t="s">
        <v>624</v>
      </c>
      <c r="B22" s="10"/>
      <c r="C22" s="10"/>
      <c r="D22" s="11"/>
      <c r="E22" s="12"/>
      <c r="F22" s="11"/>
      <c r="G22" s="13"/>
      <c r="H22" s="11">
        <v>1</v>
      </c>
      <c r="I22" s="14"/>
      <c r="J22" s="14"/>
      <c r="K22" s="13"/>
      <c r="L22" s="11"/>
      <c r="M22" s="31"/>
      <c r="N22" s="33"/>
      <c r="O22" s="30"/>
      <c r="P22" s="30"/>
      <c r="Q22" s="20">
        <f t="shared" si="0"/>
        <v>1</v>
      </c>
    </row>
    <row r="23" spans="1:17" s="1" customFormat="1" x14ac:dyDescent="0.2">
      <c r="A23" s="10" t="s">
        <v>625</v>
      </c>
      <c r="B23" s="10"/>
      <c r="C23" s="10"/>
      <c r="D23" s="11"/>
      <c r="E23" s="12"/>
      <c r="F23" s="11"/>
      <c r="G23" s="13"/>
      <c r="H23" s="11"/>
      <c r="I23" s="14"/>
      <c r="J23" s="14"/>
      <c r="K23" s="13"/>
      <c r="L23" s="11"/>
      <c r="M23" s="31"/>
      <c r="N23" s="33"/>
      <c r="O23" s="30">
        <v>1</v>
      </c>
      <c r="P23" s="30"/>
      <c r="Q23" s="20">
        <f t="shared" si="0"/>
        <v>1</v>
      </c>
    </row>
    <row r="24" spans="1:17" s="1" customFormat="1" x14ac:dyDescent="0.2">
      <c r="A24" s="10" t="s">
        <v>626</v>
      </c>
      <c r="B24" s="10"/>
      <c r="C24" s="10"/>
      <c r="D24" s="11"/>
      <c r="E24" s="12">
        <v>1</v>
      </c>
      <c r="F24" s="11"/>
      <c r="G24" s="13"/>
      <c r="H24" s="11"/>
      <c r="I24" s="14"/>
      <c r="J24" s="14"/>
      <c r="K24" s="13"/>
      <c r="L24" s="11"/>
      <c r="M24" s="31"/>
      <c r="N24" s="33"/>
      <c r="O24" s="30"/>
      <c r="P24" s="30"/>
      <c r="Q24" s="20">
        <f t="shared" si="0"/>
        <v>1</v>
      </c>
    </row>
    <row r="25" spans="1:17" s="1" customFormat="1" x14ac:dyDescent="0.2">
      <c r="A25" s="10" t="s">
        <v>382</v>
      </c>
      <c r="B25" s="10"/>
      <c r="C25" s="10" t="s">
        <v>627</v>
      </c>
      <c r="D25" s="11"/>
      <c r="E25" s="12"/>
      <c r="F25" s="11"/>
      <c r="G25" s="13"/>
      <c r="H25" s="11"/>
      <c r="I25" s="14"/>
      <c r="J25" s="14"/>
      <c r="K25" s="13"/>
      <c r="L25" s="11"/>
      <c r="M25" s="31"/>
      <c r="N25" s="33"/>
      <c r="O25" s="30"/>
      <c r="P25" s="30"/>
      <c r="Q25" s="20">
        <f t="shared" si="0"/>
        <v>0</v>
      </c>
    </row>
    <row r="26" spans="1:17" s="1" customFormat="1" x14ac:dyDescent="0.2">
      <c r="A26" s="10" t="s">
        <v>352</v>
      </c>
      <c r="B26" s="10"/>
      <c r="C26" s="10"/>
      <c r="D26" s="11"/>
      <c r="E26" s="12">
        <v>0.33</v>
      </c>
      <c r="F26" s="11">
        <v>0.33</v>
      </c>
      <c r="G26" s="13">
        <v>0.33</v>
      </c>
      <c r="H26" s="11"/>
      <c r="I26" s="14"/>
      <c r="J26" s="14"/>
      <c r="K26" s="13"/>
      <c r="L26" s="11"/>
      <c r="M26" s="31"/>
      <c r="N26" s="33"/>
      <c r="O26" s="30"/>
      <c r="P26" s="30"/>
      <c r="Q26" s="20">
        <f t="shared" si="0"/>
        <v>0.99</v>
      </c>
    </row>
    <row r="27" spans="1:17" s="1" customFormat="1" x14ac:dyDescent="0.2">
      <c r="A27" s="10"/>
      <c r="B27" s="10"/>
      <c r="C27" s="10"/>
      <c r="D27" s="11"/>
      <c r="E27" s="12"/>
      <c r="F27" s="11"/>
      <c r="G27" s="13"/>
      <c r="H27" s="11"/>
      <c r="I27" s="14"/>
      <c r="J27" s="14"/>
      <c r="K27" s="13"/>
      <c r="L27" s="11"/>
      <c r="M27" s="31"/>
      <c r="N27" s="33"/>
      <c r="O27" s="30"/>
      <c r="P27" s="30"/>
      <c r="Q27" s="20">
        <f t="shared" si="0"/>
        <v>0</v>
      </c>
    </row>
    <row r="28" spans="1:17" x14ac:dyDescent="0.2">
      <c r="A28" s="8"/>
      <c r="B28" s="8"/>
      <c r="C28" s="8"/>
      <c r="D28" s="9"/>
      <c r="E28" s="15"/>
      <c r="F28" s="9"/>
      <c r="G28" s="16"/>
      <c r="H28" s="9"/>
      <c r="I28" s="17"/>
      <c r="J28" s="17"/>
      <c r="K28" s="16"/>
      <c r="L28" s="9"/>
      <c r="M28" s="21"/>
      <c r="N28" s="35"/>
      <c r="O28" s="9"/>
      <c r="P28" s="9"/>
      <c r="Q28" s="20">
        <f t="shared" ref="Q28" si="1">SUM(D28:P28)</f>
        <v>0</v>
      </c>
    </row>
    <row r="29" spans="1:17" x14ac:dyDescent="0.2">
      <c r="A29" s="8"/>
      <c r="B29" s="8"/>
      <c r="C29" s="8"/>
      <c r="D29" s="9"/>
      <c r="E29" s="15"/>
      <c r="F29" s="9"/>
      <c r="G29" s="16"/>
      <c r="H29" s="9"/>
      <c r="I29" s="17"/>
      <c r="J29" s="17"/>
      <c r="K29" s="16"/>
      <c r="L29" s="9"/>
      <c r="M29" s="21"/>
      <c r="N29" s="35"/>
      <c r="O29" s="9"/>
      <c r="P29" s="9"/>
      <c r="Q29" s="20">
        <f>SUM($Q$4:$Q28)</f>
        <v>19.989999999999998</v>
      </c>
    </row>
    <row r="30" spans="1:17" x14ac:dyDescent="0.2">
      <c r="A30" s="18" t="s">
        <v>10</v>
      </c>
      <c r="B30" s="18"/>
      <c r="C30" s="18"/>
      <c r="D30" s="9">
        <f>SUM(D$4:D29)</f>
        <v>0</v>
      </c>
      <c r="E30" s="15">
        <f>SUM(E$4:E29)</f>
        <v>7.83</v>
      </c>
      <c r="F30" s="9">
        <f>SUM(F$4:F29)</f>
        <v>2.33</v>
      </c>
      <c r="G30" s="16">
        <f>SUM(G$4:G29)</f>
        <v>2.33</v>
      </c>
      <c r="H30" s="9">
        <f>SUM(H$4:H29)</f>
        <v>3</v>
      </c>
      <c r="I30" s="17">
        <f>SUM(I$4:I29)</f>
        <v>0</v>
      </c>
      <c r="J30" s="17">
        <f>SUM(J$4:J29)</f>
        <v>0</v>
      </c>
      <c r="K30" s="16">
        <f>SUM(K$4:K29)</f>
        <v>0</v>
      </c>
      <c r="L30" s="9">
        <f>SUM(L$4:L29)</f>
        <v>0</v>
      </c>
      <c r="M30" s="21">
        <f>SUM(M$4:M29)</f>
        <v>2.5</v>
      </c>
      <c r="N30" s="35">
        <f>SUM(N$4:N29)</f>
        <v>0</v>
      </c>
      <c r="O30" s="9">
        <f>SUM(O$4:O29)</f>
        <v>1</v>
      </c>
      <c r="P30" s="9">
        <f>SUM(P$4:P29)</f>
        <v>1</v>
      </c>
      <c r="Q30" s="20">
        <f>SUM($D30:$P30)</f>
        <v>19.990000000000002</v>
      </c>
    </row>
    <row r="31" spans="1:17" x14ac:dyDescent="0.2">
      <c r="A31" s="18" t="s">
        <v>11</v>
      </c>
      <c r="B31" s="18"/>
      <c r="C31" s="18"/>
      <c r="D31" s="9"/>
      <c r="E31" s="15"/>
      <c r="F31" s="9"/>
      <c r="G31" s="16"/>
      <c r="H31" s="9"/>
      <c r="I31" s="17"/>
      <c r="J31" s="17"/>
      <c r="K31" s="16"/>
      <c r="L31" s="9"/>
      <c r="M31" s="21"/>
      <c r="N31" s="35"/>
      <c r="O31" s="9"/>
      <c r="P31" s="9"/>
      <c r="Q31" s="20">
        <f>SUM(D30:L30)</f>
        <v>15.49</v>
      </c>
    </row>
    <row r="32" spans="1:17" x14ac:dyDescent="0.2">
      <c r="A32" s="18" t="s">
        <v>12</v>
      </c>
      <c r="B32" s="18"/>
      <c r="C32" s="18"/>
      <c r="D32" s="9">
        <f t="shared" ref="D32:L32" si="2">D30/$Q31*100</f>
        <v>0</v>
      </c>
      <c r="E32" s="15">
        <f t="shared" si="2"/>
        <v>50.548741123305362</v>
      </c>
      <c r="F32" s="9">
        <f t="shared" si="2"/>
        <v>15.041962556488055</v>
      </c>
      <c r="G32" s="16">
        <f t="shared" si="2"/>
        <v>15.041962556488055</v>
      </c>
      <c r="H32" s="9">
        <f t="shared" si="2"/>
        <v>19.367333763718527</v>
      </c>
      <c r="I32" s="17">
        <f t="shared" si="2"/>
        <v>0</v>
      </c>
      <c r="J32" s="17">
        <f t="shared" si="2"/>
        <v>0</v>
      </c>
      <c r="K32" s="16">
        <f t="shared" si="2"/>
        <v>0</v>
      </c>
      <c r="L32" s="9">
        <f t="shared" si="2"/>
        <v>0</v>
      </c>
      <c r="M32" s="21"/>
      <c r="N32" s="35"/>
      <c r="O32" s="9"/>
      <c r="P32" s="9"/>
      <c r="Q32" s="20">
        <f>SUM(D32:L32)</f>
        <v>100</v>
      </c>
    </row>
    <row r="33" spans="1:17" x14ac:dyDescent="0.2">
      <c r="A33" s="18" t="s">
        <v>4</v>
      </c>
      <c r="B33" s="18"/>
      <c r="C33" s="18"/>
      <c r="D33" s="9"/>
      <c r="E33" s="39"/>
      <c r="F33" s="9"/>
      <c r="G33" s="16"/>
      <c r="H33" s="9"/>
      <c r="I33" s="17"/>
      <c r="J33" s="17"/>
      <c r="K33" s="16"/>
      <c r="L33" s="9"/>
      <c r="M33" s="21"/>
      <c r="N33" s="35"/>
      <c r="O33" s="9"/>
      <c r="P33" s="9"/>
      <c r="Q33" s="20">
        <f>SUM(E30:I30)</f>
        <v>15.49</v>
      </c>
    </row>
    <row r="34" spans="1:17" x14ac:dyDescent="0.2">
      <c r="A34" s="18" t="s">
        <v>13</v>
      </c>
      <c r="B34" s="18"/>
      <c r="C34" s="18"/>
      <c r="D34" s="9"/>
      <c r="E34" s="15">
        <f>E30/$Q33*100</f>
        <v>50.548741123305362</v>
      </c>
      <c r="F34" s="27">
        <f>F30/$Q33*100</f>
        <v>15.041962556488055</v>
      </c>
      <c r="G34" s="16">
        <f>G30/$Q33*100</f>
        <v>15.041962556488055</v>
      </c>
      <c r="H34" s="27">
        <f>H30/$Q33*100</f>
        <v>19.367333763718527</v>
      </c>
      <c r="I34" s="17">
        <f>I30/$Q33*100</f>
        <v>0</v>
      </c>
      <c r="J34" s="17"/>
      <c r="K34" s="16"/>
      <c r="L34" s="9"/>
      <c r="M34" s="21"/>
      <c r="N34" s="35"/>
      <c r="O34" s="9"/>
      <c r="P34" s="9"/>
      <c r="Q34" s="20">
        <f>SUM(E34:I34)</f>
        <v>100</v>
      </c>
    </row>
    <row r="35" spans="1:17" x14ac:dyDescent="0.2">
      <c r="A35" s="40"/>
      <c r="B35" s="40"/>
      <c r="C35" s="4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4"/>
    </row>
    <row r="36" spans="1:17" x14ac:dyDescent="0.2">
      <c r="A36" s="42" t="s">
        <v>15</v>
      </c>
      <c r="B36" s="42"/>
      <c r="C36" s="42"/>
      <c r="D36" s="43">
        <f>G34+H34</f>
        <v>34.409296320206579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4"/>
    </row>
    <row r="37" spans="1:17" x14ac:dyDescent="0.2">
      <c r="A37" s="45" t="s">
        <v>22</v>
      </c>
      <c r="B37" s="45"/>
      <c r="C37" s="45"/>
      <c r="D37" s="43">
        <f>K32+L32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4"/>
    </row>
  </sheetData>
  <mergeCells count="5">
    <mergeCell ref="D2:L2"/>
    <mergeCell ref="M2:O2"/>
    <mergeCell ref="P2:P3"/>
    <mergeCell ref="Q2:Q3"/>
    <mergeCell ref="R2:R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9"/>
  <sheetViews>
    <sheetView workbookViewId="0">
      <pane ySplit="1815" activePane="bottomLeft"/>
      <selection activeCell="A3" sqref="A3"/>
      <selection pane="bottomLeft" activeCell="C18" sqref="C18"/>
    </sheetView>
  </sheetViews>
  <sheetFormatPr defaultColWidth="11.42578125" defaultRowHeight="12.75" x14ac:dyDescent="0.2"/>
  <cols>
    <col min="1" max="1" width="47.5703125" style="38" bestFit="1" customWidth="1"/>
    <col min="2" max="2" width="23.140625" style="38" bestFit="1" customWidth="1"/>
    <col min="3" max="4" width="8.42578125" style="36" bestFit="1" customWidth="1"/>
    <col min="5" max="5" width="7.85546875" style="36" customWidth="1"/>
    <col min="6" max="6" width="8.140625" style="36" customWidth="1"/>
    <col min="7" max="7" width="7" style="36" customWidth="1"/>
    <col min="8" max="9" width="6.85546875" style="36" customWidth="1"/>
    <col min="10" max="10" width="8" style="36" customWidth="1"/>
    <col min="11" max="11" width="7.5703125" style="36" customWidth="1"/>
    <col min="12" max="12" width="7" style="36" customWidth="1"/>
    <col min="13" max="13" width="8.85546875" style="36" customWidth="1"/>
    <col min="14" max="14" width="6" style="36" customWidth="1"/>
    <col min="15" max="15" width="5.42578125" style="36" customWidth="1"/>
    <col min="16" max="16" width="11.42578125" style="37" customWidth="1"/>
  </cols>
  <sheetData>
    <row r="1" spans="1:17" x14ac:dyDescent="0.2">
      <c r="A1"/>
      <c r="B1"/>
      <c r="C1" s="2"/>
      <c r="D1" s="3"/>
      <c r="E1" s="2"/>
      <c r="F1" s="4"/>
      <c r="G1" s="2"/>
      <c r="H1" s="5"/>
      <c r="I1" s="5"/>
      <c r="J1" s="4"/>
      <c r="K1" s="2"/>
      <c r="L1" s="6"/>
      <c r="M1" s="29"/>
      <c r="N1" s="2"/>
      <c r="O1" s="2"/>
      <c r="P1" s="7"/>
    </row>
    <row r="2" spans="1:17" x14ac:dyDescent="0.2">
      <c r="A2" s="8" t="s">
        <v>660</v>
      </c>
      <c r="B2" s="8"/>
      <c r="C2" s="65" t="s">
        <v>5</v>
      </c>
      <c r="D2" s="66"/>
      <c r="E2" s="66"/>
      <c r="F2" s="66"/>
      <c r="G2" s="66"/>
      <c r="H2" s="66"/>
      <c r="I2" s="66"/>
      <c r="J2" s="67"/>
      <c r="K2" s="67"/>
      <c r="L2" s="68" t="s">
        <v>6</v>
      </c>
      <c r="M2" s="66"/>
      <c r="N2" s="66"/>
      <c r="O2" s="69" t="s">
        <v>21</v>
      </c>
      <c r="P2" s="71"/>
      <c r="Q2" s="73"/>
    </row>
    <row r="3" spans="1:17" s="1" customFormat="1" ht="49.5" x14ac:dyDescent="0.2">
      <c r="A3" s="28" t="s">
        <v>14</v>
      </c>
      <c r="B3" s="28"/>
      <c r="C3" s="22" t="s">
        <v>7</v>
      </c>
      <c r="D3" s="23" t="s">
        <v>0</v>
      </c>
      <c r="E3" s="22" t="s">
        <v>1</v>
      </c>
      <c r="F3" s="24" t="s">
        <v>2</v>
      </c>
      <c r="G3" s="22" t="s">
        <v>3</v>
      </c>
      <c r="H3" s="25" t="s">
        <v>16</v>
      </c>
      <c r="I3" s="25" t="s">
        <v>17</v>
      </c>
      <c r="J3" s="24" t="s">
        <v>18</v>
      </c>
      <c r="K3" s="22" t="s">
        <v>19</v>
      </c>
      <c r="L3" s="26" t="s">
        <v>8</v>
      </c>
      <c r="M3" s="32" t="s">
        <v>20</v>
      </c>
      <c r="N3" s="22" t="s">
        <v>9</v>
      </c>
      <c r="O3" s="70"/>
      <c r="P3" s="72"/>
      <c r="Q3" s="73"/>
    </row>
    <row r="4" spans="1:17" s="1" customFormat="1" x14ac:dyDescent="0.2">
      <c r="A4" s="10" t="s">
        <v>629</v>
      </c>
      <c r="B4" s="10"/>
      <c r="C4" s="11"/>
      <c r="D4" s="12"/>
      <c r="E4" s="11"/>
      <c r="F4" s="13"/>
      <c r="G4" s="11"/>
      <c r="H4" s="14"/>
      <c r="I4" s="14"/>
      <c r="J4" s="13"/>
      <c r="K4" s="11">
        <v>0.5</v>
      </c>
      <c r="L4" s="31"/>
      <c r="M4" s="33">
        <v>0.5</v>
      </c>
      <c r="N4" s="30"/>
      <c r="O4" s="30"/>
      <c r="P4" s="20">
        <f t="shared" ref="P4:P48" si="0">SUM(C4:O4)</f>
        <v>1</v>
      </c>
    </row>
    <row r="5" spans="1:17" s="1" customFormat="1" x14ac:dyDescent="0.2">
      <c r="A5" s="10" t="s">
        <v>132</v>
      </c>
      <c r="B5" s="10"/>
      <c r="C5" s="11"/>
      <c r="D5" s="12"/>
      <c r="E5" s="11"/>
      <c r="F5" s="13"/>
      <c r="G5" s="11"/>
      <c r="H5" s="14"/>
      <c r="I5" s="14"/>
      <c r="J5" s="13"/>
      <c r="K5" s="11">
        <v>0.5</v>
      </c>
      <c r="L5" s="31"/>
      <c r="M5" s="33">
        <v>0.5</v>
      </c>
      <c r="N5" s="30"/>
      <c r="O5" s="30"/>
      <c r="P5" s="20">
        <f t="shared" si="0"/>
        <v>1</v>
      </c>
    </row>
    <row r="6" spans="1:17" s="1" customFormat="1" x14ac:dyDescent="0.2">
      <c r="A6" s="10" t="s">
        <v>630</v>
      </c>
      <c r="B6" s="10"/>
      <c r="C6" s="11"/>
      <c r="D6" s="12"/>
      <c r="E6" s="11"/>
      <c r="F6" s="13"/>
      <c r="G6" s="11"/>
      <c r="H6" s="14"/>
      <c r="I6" s="14"/>
      <c r="J6" s="13"/>
      <c r="K6" s="11"/>
      <c r="L6" s="31"/>
      <c r="M6" s="33"/>
      <c r="N6" s="30"/>
      <c r="O6" s="30">
        <v>1</v>
      </c>
      <c r="P6" s="20">
        <f t="shared" si="0"/>
        <v>1</v>
      </c>
    </row>
    <row r="7" spans="1:17" s="1" customFormat="1" x14ac:dyDescent="0.2">
      <c r="A7" s="10" t="s">
        <v>33</v>
      </c>
      <c r="B7" s="10"/>
      <c r="C7" s="11"/>
      <c r="D7" s="12"/>
      <c r="E7" s="11"/>
      <c r="F7" s="13"/>
      <c r="G7" s="11"/>
      <c r="H7" s="14"/>
      <c r="I7" s="14"/>
      <c r="J7" s="13"/>
      <c r="K7" s="11"/>
      <c r="L7" s="31">
        <v>1</v>
      </c>
      <c r="M7" s="33"/>
      <c r="N7" s="30"/>
      <c r="O7" s="30"/>
      <c r="P7" s="20">
        <f t="shared" si="0"/>
        <v>1</v>
      </c>
    </row>
    <row r="8" spans="1:17" s="1" customFormat="1" x14ac:dyDescent="0.2">
      <c r="A8" s="10" t="s">
        <v>631</v>
      </c>
      <c r="B8" s="10"/>
      <c r="C8" s="11"/>
      <c r="D8" s="12">
        <v>0.5</v>
      </c>
      <c r="E8" s="11"/>
      <c r="F8" s="13"/>
      <c r="G8" s="11"/>
      <c r="H8" s="14"/>
      <c r="I8" s="14"/>
      <c r="J8" s="13"/>
      <c r="K8" s="11"/>
      <c r="L8" s="31">
        <v>0.5</v>
      </c>
      <c r="M8" s="33"/>
      <c r="N8" s="30"/>
      <c r="O8" s="30"/>
      <c r="P8" s="20">
        <f t="shared" si="0"/>
        <v>1</v>
      </c>
    </row>
    <row r="9" spans="1:17" s="1" customFormat="1" x14ac:dyDescent="0.2">
      <c r="A9" s="10" t="s">
        <v>632</v>
      </c>
      <c r="B9" s="10"/>
      <c r="C9" s="11"/>
      <c r="D9" s="12">
        <v>1</v>
      </c>
      <c r="E9" s="11"/>
      <c r="F9" s="13"/>
      <c r="G9" s="11"/>
      <c r="H9" s="14"/>
      <c r="I9" s="14"/>
      <c r="J9" s="13"/>
      <c r="K9" s="11"/>
      <c r="L9" s="31"/>
      <c r="M9" s="33"/>
      <c r="N9" s="30"/>
      <c r="O9" s="30"/>
      <c r="P9" s="20">
        <f t="shared" si="0"/>
        <v>1</v>
      </c>
    </row>
    <row r="10" spans="1:17" s="1" customFormat="1" x14ac:dyDescent="0.2">
      <c r="A10" s="10" t="s">
        <v>156</v>
      </c>
      <c r="B10" s="10"/>
      <c r="C10" s="11"/>
      <c r="D10" s="12">
        <v>1</v>
      </c>
      <c r="E10" s="11"/>
      <c r="F10" s="13"/>
      <c r="G10" s="11"/>
      <c r="H10" s="14"/>
      <c r="I10" s="14"/>
      <c r="J10" s="13"/>
      <c r="K10" s="11"/>
      <c r="L10" s="31"/>
      <c r="M10" s="33"/>
      <c r="N10" s="30"/>
      <c r="O10" s="30"/>
      <c r="P10" s="20">
        <f t="shared" si="0"/>
        <v>1</v>
      </c>
    </row>
    <row r="11" spans="1:17" s="1" customFormat="1" x14ac:dyDescent="0.2">
      <c r="A11" s="10" t="s">
        <v>274</v>
      </c>
      <c r="B11" s="10"/>
      <c r="C11" s="11"/>
      <c r="D11" s="12"/>
      <c r="E11" s="11"/>
      <c r="F11" s="13">
        <v>1</v>
      </c>
      <c r="G11" s="11"/>
      <c r="H11" s="14"/>
      <c r="I11" s="14"/>
      <c r="J11" s="13"/>
      <c r="K11" s="11"/>
      <c r="L11" s="31"/>
      <c r="M11" s="33"/>
      <c r="N11" s="30"/>
      <c r="O11" s="30"/>
      <c r="P11" s="20">
        <f t="shared" si="0"/>
        <v>1</v>
      </c>
    </row>
    <row r="12" spans="1:17" s="1" customFormat="1" x14ac:dyDescent="0.2">
      <c r="A12" s="10" t="s">
        <v>633</v>
      </c>
      <c r="B12" s="10"/>
      <c r="C12" s="11"/>
      <c r="D12" s="12">
        <v>0.5</v>
      </c>
      <c r="E12" s="11">
        <v>0.5</v>
      </c>
      <c r="F12" s="13"/>
      <c r="G12" s="11"/>
      <c r="H12" s="14"/>
      <c r="I12" s="14"/>
      <c r="J12" s="13"/>
      <c r="K12" s="11"/>
      <c r="L12" s="31"/>
      <c r="M12" s="33"/>
      <c r="N12" s="30"/>
      <c r="O12" s="30"/>
      <c r="P12" s="20">
        <f t="shared" si="0"/>
        <v>1</v>
      </c>
    </row>
    <row r="13" spans="1:17" s="1" customFormat="1" x14ac:dyDescent="0.2">
      <c r="A13" s="10" t="s">
        <v>570</v>
      </c>
      <c r="B13" s="10"/>
      <c r="C13" s="11"/>
      <c r="D13" s="12">
        <v>1</v>
      </c>
      <c r="E13" s="11"/>
      <c r="F13" s="13"/>
      <c r="G13" s="11"/>
      <c r="H13" s="14"/>
      <c r="I13" s="14"/>
      <c r="J13" s="13"/>
      <c r="K13" s="11"/>
      <c r="L13" s="31"/>
      <c r="M13" s="33"/>
      <c r="N13" s="30"/>
      <c r="O13" s="30"/>
      <c r="P13" s="20">
        <f t="shared" si="0"/>
        <v>1</v>
      </c>
    </row>
    <row r="14" spans="1:17" s="1" customFormat="1" x14ac:dyDescent="0.2">
      <c r="A14" s="10" t="s">
        <v>36</v>
      </c>
      <c r="B14" s="10"/>
      <c r="C14" s="11"/>
      <c r="D14" s="12">
        <v>0.5</v>
      </c>
      <c r="E14" s="11"/>
      <c r="F14" s="13"/>
      <c r="G14" s="11"/>
      <c r="H14" s="14"/>
      <c r="I14" s="14"/>
      <c r="J14" s="13"/>
      <c r="K14" s="11"/>
      <c r="L14" s="31">
        <v>0.5</v>
      </c>
      <c r="M14" s="33"/>
      <c r="N14" s="30"/>
      <c r="O14" s="30"/>
      <c r="P14" s="20">
        <f t="shared" si="0"/>
        <v>1</v>
      </c>
    </row>
    <row r="15" spans="1:17" s="1" customFormat="1" x14ac:dyDescent="0.2">
      <c r="A15" s="10" t="s">
        <v>573</v>
      </c>
      <c r="B15" s="10"/>
      <c r="C15" s="11"/>
      <c r="D15" s="12">
        <v>0.5</v>
      </c>
      <c r="E15" s="11"/>
      <c r="F15" s="13"/>
      <c r="G15" s="11"/>
      <c r="H15" s="14"/>
      <c r="I15" s="14"/>
      <c r="J15" s="13"/>
      <c r="K15" s="11"/>
      <c r="L15" s="31">
        <v>0.5</v>
      </c>
      <c r="M15" s="33"/>
      <c r="N15" s="30"/>
      <c r="O15" s="30"/>
      <c r="P15" s="20">
        <f t="shared" si="0"/>
        <v>1</v>
      </c>
    </row>
    <row r="16" spans="1:17" s="1" customFormat="1" x14ac:dyDescent="0.2">
      <c r="A16" s="10" t="s">
        <v>615</v>
      </c>
      <c r="B16" s="10"/>
      <c r="C16" s="11"/>
      <c r="D16" s="12">
        <v>0.5</v>
      </c>
      <c r="E16" s="11"/>
      <c r="F16" s="13"/>
      <c r="G16" s="11"/>
      <c r="H16" s="14"/>
      <c r="I16" s="14"/>
      <c r="J16" s="13"/>
      <c r="K16" s="11"/>
      <c r="L16" s="31">
        <v>0.5</v>
      </c>
      <c r="M16" s="33"/>
      <c r="N16" s="30"/>
      <c r="O16" s="30"/>
      <c r="P16" s="20">
        <f t="shared" si="0"/>
        <v>1</v>
      </c>
    </row>
    <row r="17" spans="1:16" s="1" customFormat="1" x14ac:dyDescent="0.2">
      <c r="A17" s="10" t="s">
        <v>634</v>
      </c>
      <c r="B17" s="10" t="s">
        <v>635</v>
      </c>
      <c r="C17" s="11"/>
      <c r="D17" s="12">
        <v>0.5</v>
      </c>
      <c r="E17" s="11"/>
      <c r="F17" s="13"/>
      <c r="G17" s="11"/>
      <c r="H17" s="14"/>
      <c r="I17" s="14"/>
      <c r="J17" s="13"/>
      <c r="K17" s="11"/>
      <c r="L17" s="31">
        <v>0.5</v>
      </c>
      <c r="M17" s="33"/>
      <c r="N17" s="30"/>
      <c r="O17" s="30"/>
      <c r="P17" s="20">
        <f t="shared" si="0"/>
        <v>1</v>
      </c>
    </row>
    <row r="18" spans="1:16" s="1" customFormat="1" x14ac:dyDescent="0.2">
      <c r="A18" s="10" t="s">
        <v>183</v>
      </c>
      <c r="B18" s="10"/>
      <c r="C18" s="11"/>
      <c r="D18" s="12">
        <v>0.5</v>
      </c>
      <c r="E18" s="11"/>
      <c r="F18" s="13"/>
      <c r="G18" s="11"/>
      <c r="H18" s="14"/>
      <c r="I18" s="14"/>
      <c r="J18" s="13"/>
      <c r="K18" s="11"/>
      <c r="L18" s="31">
        <v>0.5</v>
      </c>
      <c r="M18" s="33"/>
      <c r="N18" s="30"/>
      <c r="O18" s="30"/>
      <c r="P18" s="20">
        <f t="shared" si="0"/>
        <v>1</v>
      </c>
    </row>
    <row r="19" spans="1:16" s="1" customFormat="1" x14ac:dyDescent="0.2">
      <c r="A19" s="10" t="s">
        <v>636</v>
      </c>
      <c r="B19" s="10"/>
      <c r="C19" s="11"/>
      <c r="D19" s="12"/>
      <c r="E19" s="11"/>
      <c r="F19" s="13"/>
      <c r="G19" s="11"/>
      <c r="H19" s="14"/>
      <c r="I19" s="14"/>
      <c r="J19" s="13"/>
      <c r="K19" s="11"/>
      <c r="L19" s="31">
        <v>1</v>
      </c>
      <c r="M19" s="33"/>
      <c r="N19" s="30"/>
      <c r="O19" s="30"/>
      <c r="P19" s="20">
        <f t="shared" si="0"/>
        <v>1</v>
      </c>
    </row>
    <row r="20" spans="1:16" s="1" customFormat="1" x14ac:dyDescent="0.2">
      <c r="A20" s="10" t="s">
        <v>637</v>
      </c>
      <c r="B20" s="10"/>
      <c r="C20" s="11"/>
      <c r="D20" s="12"/>
      <c r="E20" s="11"/>
      <c r="F20" s="13"/>
      <c r="G20" s="11"/>
      <c r="H20" s="14"/>
      <c r="I20" s="14"/>
      <c r="J20" s="13"/>
      <c r="K20" s="11"/>
      <c r="L20" s="31">
        <v>1</v>
      </c>
      <c r="M20" s="33"/>
      <c r="N20" s="30"/>
      <c r="O20" s="30"/>
      <c r="P20" s="20">
        <f t="shared" si="0"/>
        <v>1</v>
      </c>
    </row>
    <row r="21" spans="1:16" s="1" customFormat="1" x14ac:dyDescent="0.2">
      <c r="A21" s="10" t="s">
        <v>408</v>
      </c>
      <c r="B21" s="10" t="s">
        <v>638</v>
      </c>
      <c r="C21" s="11"/>
      <c r="D21" s="12">
        <v>0.25</v>
      </c>
      <c r="E21" s="11"/>
      <c r="F21" s="13"/>
      <c r="G21" s="11"/>
      <c r="H21" s="14"/>
      <c r="I21" s="14"/>
      <c r="J21" s="13"/>
      <c r="K21" s="11"/>
      <c r="L21" s="31">
        <v>0.75</v>
      </c>
      <c r="M21" s="33"/>
      <c r="N21" s="30"/>
      <c r="O21" s="30"/>
      <c r="P21" s="20">
        <f t="shared" si="0"/>
        <v>1</v>
      </c>
    </row>
    <row r="22" spans="1:16" s="1" customFormat="1" x14ac:dyDescent="0.2">
      <c r="A22" s="10" t="s">
        <v>124</v>
      </c>
      <c r="B22" s="10" t="s">
        <v>639</v>
      </c>
      <c r="C22" s="11"/>
      <c r="D22" s="12">
        <v>0.5</v>
      </c>
      <c r="E22" s="11"/>
      <c r="F22" s="13"/>
      <c r="G22" s="11"/>
      <c r="H22" s="14"/>
      <c r="I22" s="14"/>
      <c r="J22" s="13"/>
      <c r="K22" s="11"/>
      <c r="L22" s="31">
        <v>0.5</v>
      </c>
      <c r="M22" s="33"/>
      <c r="N22" s="30"/>
      <c r="O22" s="30"/>
      <c r="P22" s="20">
        <f t="shared" si="0"/>
        <v>1</v>
      </c>
    </row>
    <row r="23" spans="1:16" s="1" customFormat="1" x14ac:dyDescent="0.2">
      <c r="A23" s="10" t="s">
        <v>266</v>
      </c>
      <c r="B23" s="10"/>
      <c r="C23" s="11"/>
      <c r="D23" s="12">
        <v>0.5</v>
      </c>
      <c r="E23" s="11"/>
      <c r="F23" s="13"/>
      <c r="G23" s="11"/>
      <c r="H23" s="14"/>
      <c r="I23" s="14"/>
      <c r="J23" s="13"/>
      <c r="K23" s="11"/>
      <c r="L23" s="31">
        <v>0.5</v>
      </c>
      <c r="M23" s="33"/>
      <c r="N23" s="30"/>
      <c r="O23" s="30"/>
      <c r="P23" s="20">
        <f t="shared" si="0"/>
        <v>1</v>
      </c>
    </row>
    <row r="24" spans="1:16" s="1" customFormat="1" x14ac:dyDescent="0.2">
      <c r="A24" s="10" t="s">
        <v>640</v>
      </c>
      <c r="B24" s="10"/>
      <c r="C24" s="11"/>
      <c r="D24" s="12">
        <v>0.5</v>
      </c>
      <c r="E24" s="11"/>
      <c r="F24" s="13"/>
      <c r="G24" s="11"/>
      <c r="H24" s="14"/>
      <c r="I24" s="14"/>
      <c r="J24" s="13"/>
      <c r="K24" s="11"/>
      <c r="L24" s="31">
        <v>0.5</v>
      </c>
      <c r="M24" s="33"/>
      <c r="N24" s="30"/>
      <c r="O24" s="30"/>
      <c r="P24" s="20">
        <f t="shared" si="0"/>
        <v>1</v>
      </c>
    </row>
    <row r="25" spans="1:16" s="1" customFormat="1" x14ac:dyDescent="0.2">
      <c r="A25" s="10" t="s">
        <v>641</v>
      </c>
      <c r="B25" s="10"/>
      <c r="C25" s="11"/>
      <c r="D25" s="12">
        <v>0.5</v>
      </c>
      <c r="E25" s="11">
        <v>0.5</v>
      </c>
      <c r="F25" s="13"/>
      <c r="G25" s="11"/>
      <c r="H25" s="14"/>
      <c r="I25" s="14"/>
      <c r="J25" s="13"/>
      <c r="K25" s="11"/>
      <c r="L25" s="31"/>
      <c r="M25" s="33"/>
      <c r="N25" s="30"/>
      <c r="O25" s="30"/>
      <c r="P25" s="20">
        <f t="shared" si="0"/>
        <v>1</v>
      </c>
    </row>
    <row r="26" spans="1:16" s="1" customFormat="1" x14ac:dyDescent="0.2">
      <c r="A26" s="10" t="s">
        <v>642</v>
      </c>
      <c r="B26" s="10"/>
      <c r="C26" s="11"/>
      <c r="D26" s="12"/>
      <c r="E26" s="11">
        <v>1</v>
      </c>
      <c r="F26" s="13"/>
      <c r="G26" s="11"/>
      <c r="H26" s="14"/>
      <c r="I26" s="14"/>
      <c r="J26" s="13"/>
      <c r="K26" s="11"/>
      <c r="L26" s="31"/>
      <c r="M26" s="33"/>
      <c r="N26" s="30"/>
      <c r="O26" s="30"/>
      <c r="P26" s="20">
        <f t="shared" si="0"/>
        <v>1</v>
      </c>
    </row>
    <row r="27" spans="1:16" s="1" customFormat="1" x14ac:dyDescent="0.2">
      <c r="A27" s="10" t="s">
        <v>643</v>
      </c>
      <c r="B27" s="10"/>
      <c r="C27" s="11"/>
      <c r="D27" s="12"/>
      <c r="E27" s="11">
        <v>1</v>
      </c>
      <c r="F27" s="13"/>
      <c r="G27" s="11"/>
      <c r="H27" s="14"/>
      <c r="I27" s="14"/>
      <c r="J27" s="13"/>
      <c r="K27" s="11"/>
      <c r="L27" s="31"/>
      <c r="M27" s="33"/>
      <c r="N27" s="30"/>
      <c r="O27" s="30"/>
      <c r="P27" s="20">
        <f t="shared" si="0"/>
        <v>1</v>
      </c>
    </row>
    <row r="28" spans="1:16" s="1" customFormat="1" x14ac:dyDescent="0.2">
      <c r="A28" s="10" t="s">
        <v>644</v>
      </c>
      <c r="B28" s="10"/>
      <c r="C28" s="11"/>
      <c r="D28" s="12"/>
      <c r="E28" s="11">
        <v>0.5</v>
      </c>
      <c r="F28" s="13">
        <v>0.5</v>
      </c>
      <c r="G28" s="11"/>
      <c r="H28" s="14"/>
      <c r="I28" s="14"/>
      <c r="J28" s="13"/>
      <c r="K28" s="11"/>
      <c r="L28" s="31"/>
      <c r="M28" s="33"/>
      <c r="N28" s="30"/>
      <c r="O28" s="30"/>
      <c r="P28" s="20">
        <f t="shared" si="0"/>
        <v>1</v>
      </c>
    </row>
    <row r="29" spans="1:16" s="1" customFormat="1" x14ac:dyDescent="0.2">
      <c r="A29" s="10" t="s">
        <v>645</v>
      </c>
      <c r="B29" s="10"/>
      <c r="C29" s="11"/>
      <c r="D29" s="12"/>
      <c r="E29" s="11"/>
      <c r="F29" s="13"/>
      <c r="G29" s="11"/>
      <c r="H29" s="14"/>
      <c r="I29" s="14"/>
      <c r="J29" s="13"/>
      <c r="K29" s="11"/>
      <c r="L29" s="31"/>
      <c r="M29" s="33"/>
      <c r="N29" s="30">
        <v>1</v>
      </c>
      <c r="O29" s="30"/>
      <c r="P29" s="20">
        <f t="shared" si="0"/>
        <v>1</v>
      </c>
    </row>
    <row r="30" spans="1:16" s="1" customFormat="1" x14ac:dyDescent="0.2">
      <c r="A30" s="10" t="s">
        <v>646</v>
      </c>
      <c r="B30" s="10"/>
      <c r="C30" s="11"/>
      <c r="D30" s="12">
        <v>1</v>
      </c>
      <c r="E30" s="11"/>
      <c r="F30" s="13"/>
      <c r="G30" s="11"/>
      <c r="H30" s="14"/>
      <c r="I30" s="14"/>
      <c r="J30" s="13"/>
      <c r="K30" s="11"/>
      <c r="L30" s="31"/>
      <c r="M30" s="33"/>
      <c r="N30" s="30"/>
      <c r="O30" s="30"/>
      <c r="P30" s="20">
        <f t="shared" si="0"/>
        <v>1</v>
      </c>
    </row>
    <row r="31" spans="1:16" s="1" customFormat="1" x14ac:dyDescent="0.2">
      <c r="A31" s="10" t="s">
        <v>647</v>
      </c>
      <c r="B31" s="10"/>
      <c r="C31" s="11"/>
      <c r="D31" s="12">
        <v>0.33</v>
      </c>
      <c r="E31" s="11"/>
      <c r="F31" s="13">
        <v>0.33</v>
      </c>
      <c r="G31" s="11"/>
      <c r="H31" s="14"/>
      <c r="I31" s="14"/>
      <c r="J31" s="13"/>
      <c r="K31" s="11"/>
      <c r="L31" s="31">
        <v>0.33</v>
      </c>
      <c r="M31" s="33"/>
      <c r="N31" s="30"/>
      <c r="O31" s="30"/>
      <c r="P31" s="20">
        <f t="shared" si="0"/>
        <v>0.99</v>
      </c>
    </row>
    <row r="32" spans="1:16" s="1" customFormat="1" x14ac:dyDescent="0.2">
      <c r="A32" s="10" t="s">
        <v>648</v>
      </c>
      <c r="B32" s="10"/>
      <c r="C32" s="11"/>
      <c r="D32" s="12"/>
      <c r="E32" s="11"/>
      <c r="F32" s="13"/>
      <c r="G32" s="11">
        <v>1</v>
      </c>
      <c r="H32" s="14"/>
      <c r="I32" s="14"/>
      <c r="J32" s="13"/>
      <c r="K32" s="11"/>
      <c r="L32" s="31"/>
      <c r="M32" s="33"/>
      <c r="N32" s="30"/>
      <c r="O32" s="30"/>
      <c r="P32" s="20">
        <f t="shared" si="0"/>
        <v>1</v>
      </c>
    </row>
    <row r="33" spans="1:16" s="1" customFormat="1" x14ac:dyDescent="0.2">
      <c r="A33" s="10" t="s">
        <v>649</v>
      </c>
      <c r="B33" s="10"/>
      <c r="C33" s="11"/>
      <c r="D33" s="12"/>
      <c r="E33" s="11"/>
      <c r="F33" s="13"/>
      <c r="G33" s="11">
        <v>0</v>
      </c>
      <c r="H33" s="14"/>
      <c r="I33" s="14"/>
      <c r="J33" s="13"/>
      <c r="K33" s="11"/>
      <c r="L33" s="31"/>
      <c r="M33" s="33"/>
      <c r="N33" s="30"/>
      <c r="O33" s="30"/>
      <c r="P33" s="20">
        <f t="shared" si="0"/>
        <v>0</v>
      </c>
    </row>
    <row r="34" spans="1:16" s="1" customFormat="1" x14ac:dyDescent="0.2">
      <c r="A34" s="10" t="s">
        <v>650</v>
      </c>
      <c r="B34" s="10"/>
      <c r="C34" s="11"/>
      <c r="D34" s="12"/>
      <c r="E34" s="11"/>
      <c r="F34" s="13"/>
      <c r="G34" s="11">
        <v>1</v>
      </c>
      <c r="H34" s="14"/>
      <c r="I34" s="14"/>
      <c r="J34" s="13"/>
      <c r="K34" s="11"/>
      <c r="L34" s="31"/>
      <c r="M34" s="33"/>
      <c r="N34" s="30"/>
      <c r="O34" s="30"/>
      <c r="P34" s="20">
        <f t="shared" si="0"/>
        <v>1</v>
      </c>
    </row>
    <row r="35" spans="1:16" s="1" customFormat="1" x14ac:dyDescent="0.2">
      <c r="A35" s="10" t="s">
        <v>651</v>
      </c>
      <c r="B35" s="10"/>
      <c r="C35" s="11"/>
      <c r="D35" s="12"/>
      <c r="E35" s="11"/>
      <c r="F35" s="13"/>
      <c r="G35" s="11">
        <v>1</v>
      </c>
      <c r="H35" s="14"/>
      <c r="I35" s="14"/>
      <c r="J35" s="13"/>
      <c r="K35" s="11"/>
      <c r="L35" s="31"/>
      <c r="M35" s="33"/>
      <c r="N35" s="30"/>
      <c r="O35" s="30"/>
      <c r="P35" s="20">
        <f t="shared" si="0"/>
        <v>1</v>
      </c>
    </row>
    <row r="36" spans="1:16" s="1" customFormat="1" x14ac:dyDescent="0.2">
      <c r="A36" s="10" t="s">
        <v>652</v>
      </c>
      <c r="B36" s="10"/>
      <c r="C36" s="11"/>
      <c r="D36" s="12"/>
      <c r="E36" s="11"/>
      <c r="F36" s="13"/>
      <c r="G36" s="11">
        <v>1</v>
      </c>
      <c r="H36" s="14"/>
      <c r="I36" s="14"/>
      <c r="J36" s="13"/>
      <c r="K36" s="11"/>
      <c r="L36" s="31"/>
      <c r="M36" s="33"/>
      <c r="N36" s="30"/>
      <c r="O36" s="30"/>
      <c r="P36" s="20">
        <f t="shared" si="0"/>
        <v>1</v>
      </c>
    </row>
    <row r="37" spans="1:16" s="1" customFormat="1" x14ac:dyDescent="0.2">
      <c r="A37" s="10" t="s">
        <v>175</v>
      </c>
      <c r="B37" s="10"/>
      <c r="C37" s="11"/>
      <c r="D37" s="12">
        <v>1</v>
      </c>
      <c r="E37" s="11"/>
      <c r="F37" s="13"/>
      <c r="G37" s="11"/>
      <c r="H37" s="14"/>
      <c r="I37" s="14"/>
      <c r="J37" s="13"/>
      <c r="K37" s="11"/>
      <c r="L37" s="31"/>
      <c r="M37" s="33"/>
      <c r="N37" s="30"/>
      <c r="O37" s="30"/>
      <c r="P37" s="20">
        <f t="shared" si="0"/>
        <v>1</v>
      </c>
    </row>
    <row r="38" spans="1:16" s="1" customFormat="1" x14ac:dyDescent="0.2">
      <c r="A38" s="10" t="s">
        <v>653</v>
      </c>
      <c r="B38" s="10"/>
      <c r="C38" s="11"/>
      <c r="D38" s="12">
        <v>0.25</v>
      </c>
      <c r="E38" s="11"/>
      <c r="F38" s="13"/>
      <c r="G38" s="11"/>
      <c r="H38" s="14"/>
      <c r="I38" s="14"/>
      <c r="J38" s="13"/>
      <c r="K38" s="11"/>
      <c r="L38" s="31">
        <v>0.75</v>
      </c>
      <c r="M38" s="33"/>
      <c r="N38" s="30"/>
      <c r="O38" s="30"/>
      <c r="P38" s="20">
        <f t="shared" si="0"/>
        <v>1</v>
      </c>
    </row>
    <row r="39" spans="1:16" s="1" customFormat="1" x14ac:dyDescent="0.2">
      <c r="A39" s="10" t="s">
        <v>654</v>
      </c>
      <c r="B39" s="10"/>
      <c r="C39" s="11"/>
      <c r="D39" s="12">
        <v>1</v>
      </c>
      <c r="E39" s="11"/>
      <c r="F39" s="13"/>
      <c r="G39" s="11"/>
      <c r="H39" s="14"/>
      <c r="I39" s="14"/>
      <c r="J39" s="13"/>
      <c r="K39" s="11"/>
      <c r="L39" s="31"/>
      <c r="M39" s="33"/>
      <c r="N39" s="30"/>
      <c r="O39" s="30"/>
      <c r="P39" s="20">
        <f t="shared" si="0"/>
        <v>1</v>
      </c>
    </row>
    <row r="40" spans="1:16" s="1" customFormat="1" x14ac:dyDescent="0.2">
      <c r="A40" s="10" t="s">
        <v>298</v>
      </c>
      <c r="B40" s="10"/>
      <c r="C40" s="11"/>
      <c r="D40" s="12">
        <v>1</v>
      </c>
      <c r="E40" s="11"/>
      <c r="F40" s="13"/>
      <c r="G40" s="11"/>
      <c r="H40" s="14"/>
      <c r="I40" s="14"/>
      <c r="J40" s="13"/>
      <c r="K40" s="11"/>
      <c r="L40" s="31"/>
      <c r="M40" s="33"/>
      <c r="N40" s="30"/>
      <c r="O40" s="30"/>
      <c r="P40" s="20">
        <f t="shared" si="0"/>
        <v>1</v>
      </c>
    </row>
    <row r="41" spans="1:16" s="1" customFormat="1" x14ac:dyDescent="0.2">
      <c r="A41" s="10" t="s">
        <v>655</v>
      </c>
      <c r="B41" s="10"/>
      <c r="C41" s="11"/>
      <c r="D41" s="12">
        <v>0.5</v>
      </c>
      <c r="E41" s="11"/>
      <c r="F41" s="13">
        <v>0.5</v>
      </c>
      <c r="G41" s="11"/>
      <c r="H41" s="14"/>
      <c r="I41" s="14"/>
      <c r="J41" s="13"/>
      <c r="K41" s="11"/>
      <c r="L41" s="31"/>
      <c r="M41" s="33"/>
      <c r="N41" s="30"/>
      <c r="O41" s="30"/>
      <c r="P41" s="20">
        <f t="shared" si="0"/>
        <v>1</v>
      </c>
    </row>
    <row r="42" spans="1:16" s="1" customFormat="1" x14ac:dyDescent="0.2">
      <c r="A42" s="10" t="s">
        <v>60</v>
      </c>
      <c r="B42" s="10"/>
      <c r="C42" s="11"/>
      <c r="D42" s="12">
        <v>0.5</v>
      </c>
      <c r="E42" s="11">
        <v>0.5</v>
      </c>
      <c r="F42" s="13"/>
      <c r="G42" s="11"/>
      <c r="H42" s="14"/>
      <c r="I42" s="14"/>
      <c r="J42" s="13"/>
      <c r="K42" s="11"/>
      <c r="L42" s="31"/>
      <c r="M42" s="33"/>
      <c r="N42" s="30"/>
      <c r="O42" s="30"/>
      <c r="P42" s="20">
        <f t="shared" si="0"/>
        <v>1</v>
      </c>
    </row>
    <row r="43" spans="1:16" s="1" customFormat="1" x14ac:dyDescent="0.2">
      <c r="A43" s="10" t="s">
        <v>656</v>
      </c>
      <c r="B43" s="10"/>
      <c r="C43" s="11"/>
      <c r="D43" s="12">
        <v>0.5</v>
      </c>
      <c r="E43" s="11"/>
      <c r="F43" s="13"/>
      <c r="G43" s="11"/>
      <c r="H43" s="14"/>
      <c r="I43" s="14"/>
      <c r="J43" s="13"/>
      <c r="K43" s="11"/>
      <c r="L43" s="31">
        <v>0.5</v>
      </c>
      <c r="M43" s="33"/>
      <c r="N43" s="30"/>
      <c r="O43" s="30"/>
      <c r="P43" s="20">
        <f t="shared" si="0"/>
        <v>1</v>
      </c>
    </row>
    <row r="44" spans="1:16" s="1" customFormat="1" x14ac:dyDescent="0.2">
      <c r="A44" s="10" t="s">
        <v>657</v>
      </c>
      <c r="B44" s="10"/>
      <c r="C44" s="11"/>
      <c r="D44" s="12"/>
      <c r="E44" s="11"/>
      <c r="F44" s="13"/>
      <c r="G44" s="11"/>
      <c r="H44" s="14"/>
      <c r="I44" s="14"/>
      <c r="J44" s="13"/>
      <c r="K44" s="11"/>
      <c r="L44" s="31"/>
      <c r="M44" s="33"/>
      <c r="N44" s="30">
        <v>1</v>
      </c>
      <c r="O44" s="30"/>
      <c r="P44" s="20">
        <f t="shared" si="0"/>
        <v>1</v>
      </c>
    </row>
    <row r="45" spans="1:16" s="1" customFormat="1" x14ac:dyDescent="0.2">
      <c r="A45" s="10" t="s">
        <v>308</v>
      </c>
      <c r="B45" s="10"/>
      <c r="C45" s="11"/>
      <c r="D45" s="12"/>
      <c r="E45" s="11">
        <v>0.5</v>
      </c>
      <c r="F45" s="13"/>
      <c r="G45" s="11"/>
      <c r="H45" s="14"/>
      <c r="I45" s="14"/>
      <c r="J45" s="13"/>
      <c r="K45" s="11"/>
      <c r="L45" s="31">
        <v>0.5</v>
      </c>
      <c r="M45" s="33"/>
      <c r="N45" s="30"/>
      <c r="O45" s="30"/>
      <c r="P45" s="20">
        <f t="shared" si="0"/>
        <v>1</v>
      </c>
    </row>
    <row r="46" spans="1:16" s="1" customFormat="1" x14ac:dyDescent="0.2">
      <c r="A46" s="10" t="s">
        <v>658</v>
      </c>
      <c r="B46" s="10"/>
      <c r="C46" s="11"/>
      <c r="D46" s="12"/>
      <c r="E46" s="11"/>
      <c r="F46" s="13"/>
      <c r="G46" s="11"/>
      <c r="H46" s="14"/>
      <c r="I46" s="14"/>
      <c r="J46" s="13"/>
      <c r="K46" s="11"/>
      <c r="L46" s="31"/>
      <c r="M46" s="33">
        <v>1</v>
      </c>
      <c r="N46" s="30"/>
      <c r="O46" s="30"/>
      <c r="P46" s="20">
        <f t="shared" si="0"/>
        <v>1</v>
      </c>
    </row>
    <row r="47" spans="1:16" s="1" customFormat="1" x14ac:dyDescent="0.2">
      <c r="A47" s="10" t="s">
        <v>659</v>
      </c>
      <c r="B47" s="10"/>
      <c r="C47" s="11"/>
      <c r="D47" s="12"/>
      <c r="E47" s="11"/>
      <c r="F47" s="13"/>
      <c r="G47" s="11"/>
      <c r="H47" s="14"/>
      <c r="I47" s="14"/>
      <c r="J47" s="13"/>
      <c r="K47" s="11"/>
      <c r="L47" s="31"/>
      <c r="M47" s="33">
        <v>1</v>
      </c>
      <c r="N47" s="30"/>
      <c r="O47" s="30"/>
      <c r="P47" s="20">
        <f t="shared" si="0"/>
        <v>1</v>
      </c>
    </row>
    <row r="48" spans="1:16" s="1" customFormat="1" x14ac:dyDescent="0.2">
      <c r="A48" s="10"/>
      <c r="B48" s="10"/>
      <c r="C48" s="11"/>
      <c r="D48" s="12"/>
      <c r="E48" s="11"/>
      <c r="F48" s="13"/>
      <c r="G48" s="11"/>
      <c r="H48" s="14"/>
      <c r="I48" s="14"/>
      <c r="J48" s="13"/>
      <c r="K48" s="11"/>
      <c r="L48" s="31"/>
      <c r="M48" s="33"/>
      <c r="N48" s="30"/>
      <c r="O48" s="30"/>
      <c r="P48" s="20">
        <f t="shared" si="0"/>
        <v>0</v>
      </c>
    </row>
    <row r="49" spans="1:16" s="1" customFormat="1" x14ac:dyDescent="0.2">
      <c r="A49" s="10"/>
      <c r="B49" s="10"/>
      <c r="C49" s="11"/>
      <c r="D49" s="12"/>
      <c r="E49" s="11"/>
      <c r="F49" s="13"/>
      <c r="G49" s="11"/>
      <c r="H49" s="14"/>
      <c r="I49" s="14"/>
      <c r="J49" s="13"/>
      <c r="K49" s="11"/>
      <c r="L49" s="19"/>
      <c r="M49" s="34"/>
      <c r="N49" s="11"/>
      <c r="O49" s="11"/>
      <c r="P49" s="20">
        <f t="shared" ref="P49:P50" si="1">SUM(C49:O49)</f>
        <v>0</v>
      </c>
    </row>
    <row r="50" spans="1:16" x14ac:dyDescent="0.2">
      <c r="A50" s="8"/>
      <c r="B50" s="8"/>
      <c r="C50" s="9"/>
      <c r="D50" s="15"/>
      <c r="E50" s="9"/>
      <c r="F50" s="16"/>
      <c r="G50" s="9"/>
      <c r="H50" s="17"/>
      <c r="I50" s="17"/>
      <c r="J50" s="16"/>
      <c r="K50" s="9"/>
      <c r="L50" s="21"/>
      <c r="M50" s="35"/>
      <c r="N50" s="9"/>
      <c r="O50" s="9"/>
      <c r="P50" s="20">
        <f t="shared" si="1"/>
        <v>0</v>
      </c>
    </row>
    <row r="51" spans="1:16" x14ac:dyDescent="0.2">
      <c r="A51" s="8"/>
      <c r="B51" s="8"/>
      <c r="C51" s="9"/>
      <c r="D51" s="15"/>
      <c r="E51" s="9"/>
      <c r="F51" s="16"/>
      <c r="G51" s="9"/>
      <c r="H51" s="17"/>
      <c r="I51" s="17"/>
      <c r="J51" s="16"/>
      <c r="K51" s="9"/>
      <c r="L51" s="21"/>
      <c r="M51" s="35"/>
      <c r="N51" s="9"/>
      <c r="O51" s="9"/>
      <c r="P51" s="20">
        <f>SUM($P$4:$P50)</f>
        <v>42.989999999999995</v>
      </c>
    </row>
    <row r="52" spans="1:16" x14ac:dyDescent="0.2">
      <c r="A52" s="18" t="s">
        <v>10</v>
      </c>
      <c r="B52" s="18"/>
      <c r="C52" s="9">
        <f>SUM(C$4:C51)</f>
        <v>0</v>
      </c>
      <c r="D52" s="15">
        <f>SUM(D$4:D51)</f>
        <v>14.83</v>
      </c>
      <c r="E52" s="9">
        <f>SUM(E$4:E51)</f>
        <v>4.5</v>
      </c>
      <c r="F52" s="16">
        <f>SUM(F$4:F51)</f>
        <v>2.33</v>
      </c>
      <c r="G52" s="9">
        <f>SUM(G$4:G51)</f>
        <v>4</v>
      </c>
      <c r="H52" s="17">
        <f>SUM(H$4:H51)</f>
        <v>0</v>
      </c>
      <c r="I52" s="17">
        <f>SUM(I$4:I51)</f>
        <v>0</v>
      </c>
      <c r="J52" s="16">
        <f>SUM(J$4:J51)</f>
        <v>0</v>
      </c>
      <c r="K52" s="9">
        <f>SUM(K$4:K51)</f>
        <v>1</v>
      </c>
      <c r="L52" s="21">
        <f>SUM(L$4:L51)</f>
        <v>10.33</v>
      </c>
      <c r="M52" s="35">
        <f>SUM(M$4:M51)</f>
        <v>3</v>
      </c>
      <c r="N52" s="9">
        <f>SUM(N$4:N51)</f>
        <v>2</v>
      </c>
      <c r="O52" s="9">
        <f>SUM(O$4:O51)</f>
        <v>1</v>
      </c>
      <c r="P52" s="20">
        <f>SUM($C52:$O52)</f>
        <v>42.989999999999995</v>
      </c>
    </row>
    <row r="53" spans="1:16" x14ac:dyDescent="0.2">
      <c r="A53" s="18" t="s">
        <v>11</v>
      </c>
      <c r="B53" s="18"/>
      <c r="C53" s="9"/>
      <c r="D53" s="15"/>
      <c r="E53" s="9"/>
      <c r="F53" s="16"/>
      <c r="G53" s="9"/>
      <c r="H53" s="17"/>
      <c r="I53" s="17"/>
      <c r="J53" s="16"/>
      <c r="K53" s="9"/>
      <c r="L53" s="21"/>
      <c r="M53" s="35"/>
      <c r="N53" s="9"/>
      <c r="O53" s="9"/>
      <c r="P53" s="20">
        <f>SUM(C52:K52)</f>
        <v>26.659999999999997</v>
      </c>
    </row>
    <row r="54" spans="1:16" x14ac:dyDescent="0.2">
      <c r="A54" s="18" t="s">
        <v>12</v>
      </c>
      <c r="B54" s="18"/>
      <c r="C54" s="9">
        <f t="shared" ref="C54:K54" si="2">C52/$P53*100</f>
        <v>0</v>
      </c>
      <c r="D54" s="15">
        <f t="shared" si="2"/>
        <v>55.626406601650423</v>
      </c>
      <c r="E54" s="9">
        <f t="shared" si="2"/>
        <v>16.879219804951241</v>
      </c>
      <c r="F54" s="16">
        <f t="shared" si="2"/>
        <v>8.7396849212303085</v>
      </c>
      <c r="G54" s="9">
        <f t="shared" si="2"/>
        <v>15.003750937734436</v>
      </c>
      <c r="H54" s="17">
        <f t="shared" si="2"/>
        <v>0</v>
      </c>
      <c r="I54" s="17">
        <f t="shared" si="2"/>
        <v>0</v>
      </c>
      <c r="J54" s="16">
        <f t="shared" si="2"/>
        <v>0</v>
      </c>
      <c r="K54" s="9">
        <f t="shared" si="2"/>
        <v>3.750937734433609</v>
      </c>
      <c r="L54" s="21"/>
      <c r="M54" s="35"/>
      <c r="N54" s="9"/>
      <c r="O54" s="9"/>
      <c r="P54" s="20">
        <f>SUM(C54:K54)</f>
        <v>100.00000000000001</v>
      </c>
    </row>
    <row r="55" spans="1:16" x14ac:dyDescent="0.2">
      <c r="A55" s="18" t="s">
        <v>4</v>
      </c>
      <c r="B55" s="18"/>
      <c r="C55" s="9"/>
      <c r="D55" s="39"/>
      <c r="E55" s="9"/>
      <c r="F55" s="16"/>
      <c r="G55" s="9"/>
      <c r="H55" s="17"/>
      <c r="I55" s="17"/>
      <c r="J55" s="16"/>
      <c r="K55" s="9"/>
      <c r="L55" s="21"/>
      <c r="M55" s="35"/>
      <c r="N55" s="9"/>
      <c r="O55" s="9"/>
      <c r="P55" s="20">
        <f>SUM(D52:H52)</f>
        <v>25.659999999999997</v>
      </c>
    </row>
    <row r="56" spans="1:16" x14ac:dyDescent="0.2">
      <c r="A56" s="18" t="s">
        <v>13</v>
      </c>
      <c r="B56" s="18"/>
      <c r="C56" s="9"/>
      <c r="D56" s="15">
        <f>D52/$P55*100</f>
        <v>57.79423226812159</v>
      </c>
      <c r="E56" s="27">
        <f>E52/$P55*100</f>
        <v>17.537022603273581</v>
      </c>
      <c r="F56" s="16">
        <f>F52/$P55*100</f>
        <v>9.080280592361655</v>
      </c>
      <c r="G56" s="27">
        <f>G52/$P55*100</f>
        <v>15.588464536243182</v>
      </c>
      <c r="H56" s="17">
        <f>H52/$P55*100</f>
        <v>0</v>
      </c>
      <c r="I56" s="17"/>
      <c r="J56" s="16"/>
      <c r="K56" s="9"/>
      <c r="L56" s="21"/>
      <c r="M56" s="35"/>
      <c r="N56" s="9"/>
      <c r="O56" s="9"/>
      <c r="P56" s="20">
        <f>SUM(D56:H56)</f>
        <v>100.00000000000001</v>
      </c>
    </row>
    <row r="57" spans="1:16" x14ac:dyDescent="0.2">
      <c r="A57" s="40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4"/>
    </row>
    <row r="58" spans="1:16" x14ac:dyDescent="0.2">
      <c r="A58" s="42" t="s">
        <v>15</v>
      </c>
      <c r="B58" s="42"/>
      <c r="C58" s="43">
        <f>F56+G56</f>
        <v>24.668745128604836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4"/>
    </row>
    <row r="59" spans="1:16" x14ac:dyDescent="0.2">
      <c r="A59" s="45" t="s">
        <v>22</v>
      </c>
      <c r="B59" s="45"/>
      <c r="C59" s="43">
        <f>J54+K54</f>
        <v>3.750937734433609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4"/>
    </row>
  </sheetData>
  <mergeCells count="5">
    <mergeCell ref="C2:K2"/>
    <mergeCell ref="L2:N2"/>
    <mergeCell ref="O2:O3"/>
    <mergeCell ref="P2:P3"/>
    <mergeCell ref="Q2:Q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3"/>
  <sheetViews>
    <sheetView topLeftCell="A28" workbookViewId="0">
      <pane ySplit="1815" activePane="bottomLeft"/>
      <selection activeCell="A2" sqref="A2"/>
      <selection pane="bottomLeft" activeCell="B72" sqref="B72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723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4" t="s">
        <v>707</v>
      </c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4"/>
    </row>
    <row r="4" spans="1:16" s="1" customFormat="1" x14ac:dyDescent="0.2">
      <c r="A4" s="10" t="s">
        <v>437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62" si="0">SUM(B4:N4)</f>
        <v>1</v>
      </c>
      <c r="P4"/>
    </row>
    <row r="5" spans="1:16" s="1" customFormat="1" x14ac:dyDescent="0.2">
      <c r="A5" s="10" t="s">
        <v>365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  <c r="P5" t="s">
        <v>708</v>
      </c>
    </row>
    <row r="6" spans="1:16" s="1" customFormat="1" x14ac:dyDescent="0.2">
      <c r="A6" s="10" t="s">
        <v>661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  <c r="P6"/>
    </row>
    <row r="7" spans="1:16" s="1" customFormat="1" x14ac:dyDescent="0.2">
      <c r="A7" s="10" t="s">
        <v>379</v>
      </c>
      <c r="B7" s="11">
        <v>0</v>
      </c>
      <c r="C7" s="12"/>
      <c r="D7" s="11"/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0</v>
      </c>
      <c r="P7" t="s">
        <v>709</v>
      </c>
    </row>
    <row r="8" spans="1:16" s="1" customFormat="1" x14ac:dyDescent="0.2">
      <c r="A8" s="10" t="s">
        <v>662</v>
      </c>
      <c r="B8" s="11"/>
      <c r="C8" s="12">
        <v>1</v>
      </c>
      <c r="D8" s="11"/>
      <c r="E8" s="13"/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  <c r="P8" t="s">
        <v>710</v>
      </c>
    </row>
    <row r="9" spans="1:16" s="1" customFormat="1" x14ac:dyDescent="0.2">
      <c r="A9" s="10" t="s">
        <v>663</v>
      </c>
      <c r="B9" s="11"/>
      <c r="C9" s="12">
        <v>0.33</v>
      </c>
      <c r="D9" s="11"/>
      <c r="E9" s="13">
        <v>0.33</v>
      </c>
      <c r="F9" s="11"/>
      <c r="G9" s="14"/>
      <c r="H9" s="14"/>
      <c r="I9" s="13"/>
      <c r="J9" s="11"/>
      <c r="K9" s="31"/>
      <c r="L9" s="33"/>
      <c r="M9" s="30"/>
      <c r="N9" s="30">
        <v>0.33</v>
      </c>
      <c r="O9" s="20">
        <f t="shared" si="0"/>
        <v>0.99</v>
      </c>
      <c r="P9" t="s">
        <v>711</v>
      </c>
    </row>
    <row r="10" spans="1:16" s="1" customFormat="1" x14ac:dyDescent="0.2">
      <c r="A10" s="10" t="s">
        <v>274</v>
      </c>
      <c r="B10" s="11"/>
      <c r="C10" s="12"/>
      <c r="D10" s="11"/>
      <c r="E10" s="13">
        <v>1</v>
      </c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  <c r="P10"/>
    </row>
    <row r="11" spans="1:16" s="1" customFormat="1" x14ac:dyDescent="0.2">
      <c r="A11" s="10" t="s">
        <v>278</v>
      </c>
      <c r="B11" s="11"/>
      <c r="C11" s="12">
        <v>0.33</v>
      </c>
      <c r="D11" s="11"/>
      <c r="E11" s="13">
        <v>0.33</v>
      </c>
      <c r="F11" s="11"/>
      <c r="G11" s="14"/>
      <c r="H11" s="14"/>
      <c r="I11" s="13"/>
      <c r="J11" s="11"/>
      <c r="K11" s="31">
        <v>0.33</v>
      </c>
      <c r="L11" s="33"/>
      <c r="M11" s="30"/>
      <c r="N11" s="30"/>
      <c r="O11" s="20">
        <f t="shared" si="0"/>
        <v>0.99</v>
      </c>
      <c r="P11"/>
    </row>
    <row r="12" spans="1:16" s="1" customFormat="1" x14ac:dyDescent="0.2">
      <c r="A12" s="10" t="s">
        <v>664</v>
      </c>
      <c r="B12" s="11"/>
      <c r="C12" s="12"/>
      <c r="D12" s="11">
        <v>0.33</v>
      </c>
      <c r="E12" s="13">
        <v>0.33</v>
      </c>
      <c r="F12" s="11"/>
      <c r="G12" s="14"/>
      <c r="H12" s="14"/>
      <c r="I12" s="13"/>
      <c r="J12" s="11"/>
      <c r="K12" s="31"/>
      <c r="L12" s="33"/>
      <c r="M12" s="30"/>
      <c r="N12" s="30">
        <v>0.33</v>
      </c>
      <c r="O12" s="20">
        <f t="shared" si="0"/>
        <v>0.99</v>
      </c>
      <c r="P12"/>
    </row>
    <row r="13" spans="1:16" s="1" customFormat="1" x14ac:dyDescent="0.2">
      <c r="A13" s="10" t="s">
        <v>36</v>
      </c>
      <c r="B13" s="11"/>
      <c r="C13" s="12">
        <v>0.5</v>
      </c>
      <c r="D13" s="11"/>
      <c r="E13" s="13"/>
      <c r="F13" s="11"/>
      <c r="G13" s="14"/>
      <c r="H13" s="14"/>
      <c r="I13" s="13"/>
      <c r="J13" s="11"/>
      <c r="K13" s="31">
        <v>0.5</v>
      </c>
      <c r="L13" s="33"/>
      <c r="M13" s="30"/>
      <c r="N13" s="30"/>
      <c r="O13" s="20">
        <f t="shared" si="0"/>
        <v>1</v>
      </c>
      <c r="P13"/>
    </row>
    <row r="14" spans="1:16" s="1" customFormat="1" x14ac:dyDescent="0.2">
      <c r="A14" s="10" t="s">
        <v>665</v>
      </c>
      <c r="B14" s="11"/>
      <c r="C14" s="12">
        <v>0.5</v>
      </c>
      <c r="D14" s="11"/>
      <c r="E14" s="13"/>
      <c r="F14" s="11"/>
      <c r="G14" s="14"/>
      <c r="H14" s="14"/>
      <c r="I14" s="13"/>
      <c r="J14" s="11"/>
      <c r="K14" s="31">
        <v>0.5</v>
      </c>
      <c r="L14" s="33"/>
      <c r="M14" s="30"/>
      <c r="N14" s="30"/>
      <c r="O14" s="20">
        <f t="shared" si="0"/>
        <v>1</v>
      </c>
      <c r="P14" s="50" t="s">
        <v>712</v>
      </c>
    </row>
    <row r="15" spans="1:16" s="1" customFormat="1" x14ac:dyDescent="0.2">
      <c r="A15" s="10" t="s">
        <v>666</v>
      </c>
      <c r="B15" s="11"/>
      <c r="C15" s="12"/>
      <c r="D15" s="11"/>
      <c r="E15" s="13"/>
      <c r="F15" s="11"/>
      <c r="G15" s="14"/>
      <c r="H15" s="14"/>
      <c r="I15" s="13"/>
      <c r="J15" s="11"/>
      <c r="K15" s="31"/>
      <c r="L15" s="33"/>
      <c r="M15" s="30"/>
      <c r="N15" s="30">
        <v>1</v>
      </c>
      <c r="O15" s="20">
        <f t="shared" si="0"/>
        <v>1</v>
      </c>
      <c r="P15"/>
    </row>
    <row r="16" spans="1:16" s="1" customFormat="1" x14ac:dyDescent="0.2">
      <c r="A16" s="10" t="s">
        <v>667</v>
      </c>
      <c r="B16" s="11"/>
      <c r="C16" s="12">
        <v>0.5</v>
      </c>
      <c r="D16" s="11"/>
      <c r="E16" s="13"/>
      <c r="F16" s="11"/>
      <c r="G16" s="14"/>
      <c r="H16" s="14"/>
      <c r="I16" s="13"/>
      <c r="J16" s="11"/>
      <c r="K16" s="31">
        <v>0.5</v>
      </c>
      <c r="L16" s="33"/>
      <c r="M16" s="30"/>
      <c r="N16" s="30"/>
      <c r="O16" s="20">
        <f t="shared" si="0"/>
        <v>1</v>
      </c>
      <c r="P16"/>
    </row>
    <row r="17" spans="1:16" s="1" customFormat="1" x14ac:dyDescent="0.2">
      <c r="A17" s="10" t="s">
        <v>668</v>
      </c>
      <c r="B17" s="11"/>
      <c r="C17" s="12"/>
      <c r="D17" s="11"/>
      <c r="E17" s="13"/>
      <c r="F17" s="11"/>
      <c r="G17" s="14"/>
      <c r="H17" s="14"/>
      <c r="I17" s="13"/>
      <c r="J17" s="11"/>
      <c r="K17" s="31">
        <v>1</v>
      </c>
      <c r="L17" s="33"/>
      <c r="M17" s="30"/>
      <c r="N17" s="30"/>
      <c r="O17" s="20">
        <f t="shared" si="0"/>
        <v>1</v>
      </c>
      <c r="P17"/>
    </row>
    <row r="18" spans="1:16" s="1" customFormat="1" x14ac:dyDescent="0.2">
      <c r="A18" s="10" t="s">
        <v>669</v>
      </c>
      <c r="B18" s="11"/>
      <c r="C18" s="12"/>
      <c r="D18" s="11"/>
      <c r="E18" s="13"/>
      <c r="F18" s="11"/>
      <c r="G18" s="14"/>
      <c r="H18" s="14"/>
      <c r="I18" s="13"/>
      <c r="J18" s="11"/>
      <c r="K18" s="31"/>
      <c r="L18" s="33"/>
      <c r="M18" s="30"/>
      <c r="N18" s="30">
        <v>1</v>
      </c>
      <c r="O18" s="20">
        <f t="shared" si="0"/>
        <v>1</v>
      </c>
      <c r="P18" t="s">
        <v>710</v>
      </c>
    </row>
    <row r="19" spans="1:16" s="1" customFormat="1" x14ac:dyDescent="0.2">
      <c r="A19" s="10" t="s">
        <v>54</v>
      </c>
      <c r="B19" s="11"/>
      <c r="C19" s="12">
        <v>0.5</v>
      </c>
      <c r="D19" s="11"/>
      <c r="E19" s="13">
        <v>0.5</v>
      </c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  <c r="P19"/>
    </row>
    <row r="20" spans="1:16" s="1" customFormat="1" x14ac:dyDescent="0.2">
      <c r="A20" s="10" t="s">
        <v>670</v>
      </c>
      <c r="B20" s="11"/>
      <c r="C20" s="12">
        <v>0.25</v>
      </c>
      <c r="D20" s="11"/>
      <c r="E20" s="13"/>
      <c r="F20" s="11"/>
      <c r="G20" s="14"/>
      <c r="H20" s="14"/>
      <c r="I20" s="13"/>
      <c r="J20" s="11"/>
      <c r="K20" s="31">
        <v>0.75</v>
      </c>
      <c r="L20" s="33"/>
      <c r="M20" s="30"/>
      <c r="N20" s="30"/>
      <c r="O20" s="20">
        <f t="shared" si="0"/>
        <v>1</v>
      </c>
      <c r="P20"/>
    </row>
    <row r="21" spans="1:16" s="1" customFormat="1" x14ac:dyDescent="0.2">
      <c r="A21" s="10" t="s">
        <v>55</v>
      </c>
      <c r="B21" s="11"/>
      <c r="C21" s="12">
        <v>0.33</v>
      </c>
      <c r="D21" s="11"/>
      <c r="E21" s="13">
        <v>0.33</v>
      </c>
      <c r="F21" s="11"/>
      <c r="G21" s="14"/>
      <c r="H21" s="14"/>
      <c r="I21" s="13"/>
      <c r="J21" s="11"/>
      <c r="K21" s="31">
        <v>0.33</v>
      </c>
      <c r="L21" s="33"/>
      <c r="M21" s="30"/>
      <c r="N21" s="30"/>
      <c r="O21" s="20">
        <f t="shared" si="0"/>
        <v>0.99</v>
      </c>
      <c r="P21" t="s">
        <v>713</v>
      </c>
    </row>
    <row r="22" spans="1:16" s="1" customFormat="1" x14ac:dyDescent="0.2">
      <c r="A22" s="10" t="s">
        <v>671</v>
      </c>
      <c r="B22" s="11"/>
      <c r="C22" s="12"/>
      <c r="D22" s="11"/>
      <c r="E22" s="13"/>
      <c r="F22" s="11">
        <v>1</v>
      </c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  <c r="P22" t="s">
        <v>714</v>
      </c>
    </row>
    <row r="23" spans="1:16" s="1" customFormat="1" x14ac:dyDescent="0.2">
      <c r="A23" s="10" t="s">
        <v>672</v>
      </c>
      <c r="B23" s="11"/>
      <c r="C23" s="12"/>
      <c r="D23" s="11"/>
      <c r="E23" s="13"/>
      <c r="F23" s="11">
        <v>1</v>
      </c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  <c r="P23"/>
    </row>
    <row r="24" spans="1:16" s="1" customFormat="1" x14ac:dyDescent="0.2">
      <c r="A24" s="10" t="s">
        <v>673</v>
      </c>
      <c r="B24" s="11"/>
      <c r="C24" s="12"/>
      <c r="D24" s="11"/>
      <c r="E24" s="13">
        <v>1</v>
      </c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  <c r="P24" t="s">
        <v>715</v>
      </c>
    </row>
    <row r="25" spans="1:16" s="1" customFormat="1" x14ac:dyDescent="0.2">
      <c r="A25" s="10" t="s">
        <v>674</v>
      </c>
      <c r="B25" s="11"/>
      <c r="C25" s="12"/>
      <c r="D25" s="11">
        <v>1</v>
      </c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  <c r="P25" t="s">
        <v>714</v>
      </c>
    </row>
    <row r="26" spans="1:16" s="1" customFormat="1" x14ac:dyDescent="0.2">
      <c r="A26" s="10" t="s">
        <v>139</v>
      </c>
      <c r="B26" s="11"/>
      <c r="C26" s="12"/>
      <c r="D26" s="11">
        <v>1</v>
      </c>
      <c r="E26" s="13"/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  <c r="P26" t="s">
        <v>716</v>
      </c>
    </row>
    <row r="27" spans="1:16" s="1" customFormat="1" x14ac:dyDescent="0.2">
      <c r="A27" s="10" t="s">
        <v>675</v>
      </c>
      <c r="B27" s="11"/>
      <c r="C27" s="12">
        <v>0.5</v>
      </c>
      <c r="D27" s="11"/>
      <c r="E27" s="13">
        <v>0.5</v>
      </c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  <c r="P27" t="s">
        <v>711</v>
      </c>
    </row>
    <row r="28" spans="1:16" s="1" customFormat="1" x14ac:dyDescent="0.2">
      <c r="A28" s="10" t="s">
        <v>676</v>
      </c>
      <c r="B28" s="11"/>
      <c r="C28" s="12"/>
      <c r="D28" s="11"/>
      <c r="E28" s="13">
        <v>0.5</v>
      </c>
      <c r="F28" s="11"/>
      <c r="G28" s="14"/>
      <c r="H28" s="14"/>
      <c r="I28" s="13"/>
      <c r="J28" s="11"/>
      <c r="K28" s="31"/>
      <c r="L28" s="33"/>
      <c r="M28" s="30"/>
      <c r="N28" s="30">
        <v>0.5</v>
      </c>
      <c r="O28" s="20">
        <f t="shared" si="0"/>
        <v>1</v>
      </c>
      <c r="P28" s="51">
        <v>2</v>
      </c>
    </row>
    <row r="29" spans="1:16" s="1" customFormat="1" x14ac:dyDescent="0.2">
      <c r="A29" s="10" t="s">
        <v>677</v>
      </c>
      <c r="B29" s="11"/>
      <c r="C29" s="12"/>
      <c r="D29" s="11"/>
      <c r="E29" s="13"/>
      <c r="F29" s="11"/>
      <c r="G29" s="14"/>
      <c r="H29" s="14"/>
      <c r="I29" s="13"/>
      <c r="J29" s="11"/>
      <c r="K29" s="31"/>
      <c r="L29" s="33"/>
      <c r="M29" s="30"/>
      <c r="N29" s="30">
        <v>1</v>
      </c>
      <c r="O29" s="20">
        <f t="shared" si="0"/>
        <v>1</v>
      </c>
      <c r="P29" t="s">
        <v>621</v>
      </c>
    </row>
    <row r="30" spans="1:16" s="1" customFormat="1" x14ac:dyDescent="0.2">
      <c r="A30" s="10" t="s">
        <v>678</v>
      </c>
      <c r="B30" s="11"/>
      <c r="C30" s="12"/>
      <c r="D30" s="11"/>
      <c r="E30" s="13"/>
      <c r="F30" s="11">
        <v>1</v>
      </c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  <c r="P30">
        <v>2</v>
      </c>
    </row>
    <row r="31" spans="1:16" s="1" customFormat="1" x14ac:dyDescent="0.2">
      <c r="A31" s="10" t="s">
        <v>679</v>
      </c>
      <c r="B31" s="11"/>
      <c r="C31" s="12"/>
      <c r="D31" s="11"/>
      <c r="E31" s="13"/>
      <c r="F31" s="11">
        <v>1</v>
      </c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  <c r="P31">
        <v>1</v>
      </c>
    </row>
    <row r="32" spans="1:16" s="1" customFormat="1" x14ac:dyDescent="0.2">
      <c r="A32" s="10" t="s">
        <v>680</v>
      </c>
      <c r="B32" s="11"/>
      <c r="C32" s="12"/>
      <c r="D32" s="11"/>
      <c r="E32" s="13"/>
      <c r="F32" s="11">
        <v>1</v>
      </c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  <c r="P32">
        <v>2</v>
      </c>
    </row>
    <row r="33" spans="1:16" s="1" customFormat="1" x14ac:dyDescent="0.2">
      <c r="A33" s="10" t="s">
        <v>681</v>
      </c>
      <c r="B33" s="11"/>
      <c r="C33" s="12"/>
      <c r="D33" s="11"/>
      <c r="E33" s="13"/>
      <c r="F33" s="11">
        <v>1</v>
      </c>
      <c r="G33" s="14"/>
      <c r="H33" s="14"/>
      <c r="I33" s="13"/>
      <c r="J33" s="11"/>
      <c r="K33" s="31"/>
      <c r="L33" s="33"/>
      <c r="M33" s="30"/>
      <c r="N33" s="30"/>
      <c r="O33" s="20">
        <f t="shared" si="0"/>
        <v>1</v>
      </c>
      <c r="P33" t="s">
        <v>717</v>
      </c>
    </row>
    <row r="34" spans="1:16" s="1" customFormat="1" x14ac:dyDescent="0.2">
      <c r="A34" s="10" t="s">
        <v>682</v>
      </c>
      <c r="B34" s="11"/>
      <c r="C34" s="12">
        <v>0.33</v>
      </c>
      <c r="D34" s="11">
        <v>0.33</v>
      </c>
      <c r="E34" s="13">
        <v>0.33</v>
      </c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0.99</v>
      </c>
      <c r="P34" t="s">
        <v>718</v>
      </c>
    </row>
    <row r="35" spans="1:16" s="1" customFormat="1" x14ac:dyDescent="0.2">
      <c r="A35" s="10" t="s">
        <v>683</v>
      </c>
      <c r="B35" s="11"/>
      <c r="C35" s="12"/>
      <c r="D35" s="11"/>
      <c r="E35" s="13"/>
      <c r="F35" s="11">
        <v>1</v>
      </c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  <c r="P35">
        <v>1</v>
      </c>
    </row>
    <row r="36" spans="1:16" s="1" customFormat="1" x14ac:dyDescent="0.2">
      <c r="A36" s="10" t="s">
        <v>684</v>
      </c>
      <c r="B36" s="11"/>
      <c r="C36" s="12"/>
      <c r="D36" s="11"/>
      <c r="E36" s="13"/>
      <c r="F36" s="11">
        <v>1</v>
      </c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  <c r="P36"/>
    </row>
    <row r="37" spans="1:16" s="1" customFormat="1" x14ac:dyDescent="0.2">
      <c r="A37" s="10" t="s">
        <v>685</v>
      </c>
      <c r="B37" s="11"/>
      <c r="C37" s="12"/>
      <c r="D37" s="11"/>
      <c r="E37" s="13"/>
      <c r="F37" s="11">
        <v>0</v>
      </c>
      <c r="G37" s="14"/>
      <c r="H37" s="14"/>
      <c r="I37" s="13"/>
      <c r="J37" s="11"/>
      <c r="K37" s="31"/>
      <c r="L37" s="33"/>
      <c r="M37" s="30"/>
      <c r="N37" s="30"/>
      <c r="O37" s="20">
        <f t="shared" si="0"/>
        <v>0</v>
      </c>
      <c r="P37" t="s">
        <v>719</v>
      </c>
    </row>
    <row r="38" spans="1:16" s="1" customFormat="1" x14ac:dyDescent="0.2">
      <c r="A38" s="10" t="s">
        <v>686</v>
      </c>
      <c r="B38" s="11"/>
      <c r="C38" s="12"/>
      <c r="D38" s="11"/>
      <c r="E38" s="13"/>
      <c r="F38" s="11">
        <v>1</v>
      </c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  <c r="P38">
        <v>1</v>
      </c>
    </row>
    <row r="39" spans="1:16" s="1" customFormat="1" x14ac:dyDescent="0.2">
      <c r="A39" s="10" t="s">
        <v>687</v>
      </c>
      <c r="B39" s="11"/>
      <c r="C39" s="12"/>
      <c r="D39" s="11"/>
      <c r="E39" s="13"/>
      <c r="F39" s="11"/>
      <c r="G39" s="14"/>
      <c r="H39" s="14"/>
      <c r="I39" s="13"/>
      <c r="J39" s="11"/>
      <c r="K39" s="31"/>
      <c r="L39" s="33"/>
      <c r="M39" s="30"/>
      <c r="N39" s="30">
        <v>1</v>
      </c>
      <c r="O39" s="20">
        <f t="shared" si="0"/>
        <v>1</v>
      </c>
      <c r="P39" t="s">
        <v>720</v>
      </c>
    </row>
    <row r="40" spans="1:16" s="1" customFormat="1" x14ac:dyDescent="0.2">
      <c r="A40" s="10" t="s">
        <v>688</v>
      </c>
      <c r="B40" s="11"/>
      <c r="C40" s="12"/>
      <c r="D40" s="11"/>
      <c r="E40" s="13"/>
      <c r="F40" s="11"/>
      <c r="G40" s="14"/>
      <c r="H40" s="14"/>
      <c r="I40" s="13"/>
      <c r="J40" s="11"/>
      <c r="K40" s="31"/>
      <c r="L40" s="33"/>
      <c r="M40" s="30"/>
      <c r="N40" s="30">
        <v>1</v>
      </c>
      <c r="O40" s="20">
        <f t="shared" si="0"/>
        <v>1</v>
      </c>
      <c r="P40" t="s">
        <v>720</v>
      </c>
    </row>
    <row r="41" spans="1:16" s="1" customFormat="1" x14ac:dyDescent="0.2">
      <c r="A41" s="10" t="s">
        <v>39</v>
      </c>
      <c r="B41" s="11"/>
      <c r="C41" s="12"/>
      <c r="D41" s="11"/>
      <c r="E41" s="13"/>
      <c r="F41" s="11">
        <v>1</v>
      </c>
      <c r="G41" s="14"/>
      <c r="H41" s="14"/>
      <c r="I41" s="13"/>
      <c r="J41" s="11"/>
      <c r="K41" s="31"/>
      <c r="L41" s="33"/>
      <c r="M41" s="30"/>
      <c r="N41" s="30"/>
      <c r="O41" s="20">
        <f t="shared" si="0"/>
        <v>1</v>
      </c>
      <c r="P41"/>
    </row>
    <row r="42" spans="1:16" s="1" customFormat="1" x14ac:dyDescent="0.2">
      <c r="A42" s="10" t="s">
        <v>40</v>
      </c>
      <c r="B42" s="11"/>
      <c r="C42" s="12"/>
      <c r="D42" s="11"/>
      <c r="E42" s="13"/>
      <c r="F42" s="11"/>
      <c r="G42" s="14"/>
      <c r="H42" s="14"/>
      <c r="I42" s="13"/>
      <c r="J42" s="11"/>
      <c r="K42" s="31"/>
      <c r="L42" s="33"/>
      <c r="M42" s="30"/>
      <c r="N42" s="30">
        <v>1</v>
      </c>
      <c r="O42" s="20">
        <f t="shared" si="0"/>
        <v>1</v>
      </c>
      <c r="P42"/>
    </row>
    <row r="43" spans="1:16" s="1" customFormat="1" x14ac:dyDescent="0.2">
      <c r="A43" s="10" t="s">
        <v>689</v>
      </c>
      <c r="B43" s="11"/>
      <c r="C43" s="12">
        <v>1</v>
      </c>
      <c r="D43" s="11"/>
      <c r="E43" s="13"/>
      <c r="F43" s="11"/>
      <c r="G43" s="14"/>
      <c r="H43" s="14"/>
      <c r="I43" s="13"/>
      <c r="J43" s="11"/>
      <c r="K43" s="31"/>
      <c r="L43" s="33"/>
      <c r="M43" s="30"/>
      <c r="N43" s="30"/>
      <c r="O43" s="20">
        <f t="shared" si="0"/>
        <v>1</v>
      </c>
      <c r="P43">
        <v>1</v>
      </c>
    </row>
    <row r="44" spans="1:16" s="1" customFormat="1" x14ac:dyDescent="0.2">
      <c r="A44" s="10" t="s">
        <v>690</v>
      </c>
      <c r="B44" s="11"/>
      <c r="C44" s="12"/>
      <c r="D44" s="11"/>
      <c r="E44" s="13">
        <v>0.5</v>
      </c>
      <c r="F44" s="11"/>
      <c r="G44" s="14"/>
      <c r="H44" s="14"/>
      <c r="I44" s="13"/>
      <c r="J44" s="11"/>
      <c r="K44" s="31"/>
      <c r="L44" s="33"/>
      <c r="M44" s="30"/>
      <c r="N44" s="30">
        <v>0.5</v>
      </c>
      <c r="O44" s="20">
        <f t="shared" si="0"/>
        <v>1</v>
      </c>
      <c r="P44">
        <v>1</v>
      </c>
    </row>
    <row r="45" spans="1:16" s="1" customFormat="1" x14ac:dyDescent="0.2">
      <c r="A45" s="10" t="s">
        <v>691</v>
      </c>
      <c r="B45" s="11"/>
      <c r="C45" s="12"/>
      <c r="D45" s="11"/>
      <c r="E45" s="13">
        <v>1</v>
      </c>
      <c r="F45" s="11"/>
      <c r="G45" s="14"/>
      <c r="H45" s="14"/>
      <c r="I45" s="13"/>
      <c r="J45" s="11"/>
      <c r="K45" s="31"/>
      <c r="L45" s="33"/>
      <c r="M45" s="30"/>
      <c r="N45" s="30"/>
      <c r="O45" s="20">
        <f t="shared" si="0"/>
        <v>1</v>
      </c>
      <c r="P45">
        <v>1</v>
      </c>
    </row>
    <row r="46" spans="1:16" s="1" customFormat="1" x14ac:dyDescent="0.2">
      <c r="A46" s="10" t="s">
        <v>175</v>
      </c>
      <c r="B46" s="11"/>
      <c r="C46" s="12">
        <v>1</v>
      </c>
      <c r="D46" s="11"/>
      <c r="E46" s="13"/>
      <c r="F46" s="11"/>
      <c r="G46" s="14"/>
      <c r="H46" s="14"/>
      <c r="I46" s="13"/>
      <c r="J46" s="11"/>
      <c r="K46" s="31"/>
      <c r="L46" s="33"/>
      <c r="M46" s="30"/>
      <c r="N46" s="30"/>
      <c r="O46" s="20">
        <f t="shared" si="0"/>
        <v>1</v>
      </c>
      <c r="P46" t="s">
        <v>721</v>
      </c>
    </row>
    <row r="47" spans="1:16" s="1" customFormat="1" x14ac:dyDescent="0.2">
      <c r="A47" s="10" t="s">
        <v>692</v>
      </c>
      <c r="B47" s="11"/>
      <c r="C47" s="12">
        <v>1</v>
      </c>
      <c r="D47" s="11"/>
      <c r="E47" s="13"/>
      <c r="F47" s="11"/>
      <c r="G47" s="14"/>
      <c r="H47" s="14"/>
      <c r="I47" s="13"/>
      <c r="J47" s="11"/>
      <c r="K47" s="31"/>
      <c r="L47" s="33"/>
      <c r="M47" s="30"/>
      <c r="N47" s="30"/>
      <c r="O47" s="20">
        <f t="shared" si="0"/>
        <v>1</v>
      </c>
      <c r="P47" t="s">
        <v>715</v>
      </c>
    </row>
    <row r="48" spans="1:16" s="1" customFormat="1" x14ac:dyDescent="0.2">
      <c r="A48" s="10" t="s">
        <v>693</v>
      </c>
      <c r="B48" s="11"/>
      <c r="C48" s="12">
        <v>0</v>
      </c>
      <c r="D48" s="11"/>
      <c r="E48" s="13"/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0</v>
      </c>
      <c r="P48">
        <v>1</v>
      </c>
    </row>
    <row r="49" spans="1:16" s="1" customFormat="1" x14ac:dyDescent="0.2">
      <c r="A49" s="10" t="s">
        <v>694</v>
      </c>
      <c r="B49" s="11"/>
      <c r="C49" s="12">
        <v>0.33</v>
      </c>
      <c r="D49" s="11">
        <v>0.33</v>
      </c>
      <c r="E49" s="13">
        <v>0.33</v>
      </c>
      <c r="F49" s="11"/>
      <c r="G49" s="14"/>
      <c r="H49" s="14"/>
      <c r="I49" s="13"/>
      <c r="J49" s="11"/>
      <c r="K49" s="31"/>
      <c r="L49" s="33"/>
      <c r="M49" s="30"/>
      <c r="N49" s="30"/>
      <c r="O49" s="20">
        <f t="shared" si="0"/>
        <v>0.99</v>
      </c>
      <c r="P49">
        <v>2</v>
      </c>
    </row>
    <row r="50" spans="1:16" s="1" customFormat="1" x14ac:dyDescent="0.2">
      <c r="A50" s="10" t="s">
        <v>695</v>
      </c>
      <c r="B50" s="11"/>
      <c r="C50" s="12">
        <v>0.33</v>
      </c>
      <c r="D50" s="11">
        <v>0.33</v>
      </c>
      <c r="E50" s="13">
        <v>0.33</v>
      </c>
      <c r="F50" s="11"/>
      <c r="G50" s="14"/>
      <c r="H50" s="14"/>
      <c r="I50" s="13"/>
      <c r="J50" s="11"/>
      <c r="K50" s="31"/>
      <c r="L50" s="33"/>
      <c r="M50" s="30"/>
      <c r="N50" s="30"/>
      <c r="O50" s="20">
        <f t="shared" si="0"/>
        <v>0.99</v>
      </c>
      <c r="P50" t="s">
        <v>721</v>
      </c>
    </row>
    <row r="51" spans="1:16" s="1" customFormat="1" x14ac:dyDescent="0.2">
      <c r="A51" s="10" t="s">
        <v>696</v>
      </c>
      <c r="B51" s="11"/>
      <c r="C51" s="12"/>
      <c r="D51" s="11"/>
      <c r="E51" s="13">
        <v>1</v>
      </c>
      <c r="F51" s="11"/>
      <c r="G51" s="14"/>
      <c r="H51" s="14"/>
      <c r="I51" s="13"/>
      <c r="J51" s="11"/>
      <c r="K51" s="31"/>
      <c r="L51" s="33"/>
      <c r="M51" s="30"/>
      <c r="N51" s="30"/>
      <c r="O51" s="20">
        <f t="shared" si="0"/>
        <v>1</v>
      </c>
      <c r="P51" t="s">
        <v>721</v>
      </c>
    </row>
    <row r="52" spans="1:16" s="1" customFormat="1" x14ac:dyDescent="0.2">
      <c r="A52" s="10" t="s">
        <v>697</v>
      </c>
      <c r="B52" s="11"/>
      <c r="C52" s="12">
        <v>0.5</v>
      </c>
      <c r="D52" s="11"/>
      <c r="E52" s="13">
        <v>0.5</v>
      </c>
      <c r="F52" s="11"/>
      <c r="G52" s="14"/>
      <c r="H52" s="14"/>
      <c r="I52" s="13"/>
      <c r="J52" s="11"/>
      <c r="K52" s="31"/>
      <c r="L52" s="33"/>
      <c r="M52" s="30"/>
      <c r="N52" s="30"/>
      <c r="O52" s="20">
        <f t="shared" si="0"/>
        <v>1</v>
      </c>
      <c r="P52">
        <v>1</v>
      </c>
    </row>
    <row r="53" spans="1:16" s="1" customFormat="1" x14ac:dyDescent="0.2">
      <c r="A53" s="10" t="s">
        <v>698</v>
      </c>
      <c r="B53" s="11"/>
      <c r="C53" s="12">
        <v>1</v>
      </c>
      <c r="D53" s="11"/>
      <c r="E53" s="13"/>
      <c r="F53" s="11"/>
      <c r="G53" s="14"/>
      <c r="H53" s="14"/>
      <c r="I53" s="13"/>
      <c r="J53" s="11"/>
      <c r="K53" s="31"/>
      <c r="L53" s="33"/>
      <c r="M53" s="30"/>
      <c r="N53" s="30"/>
      <c r="O53" s="20">
        <f t="shared" si="0"/>
        <v>1</v>
      </c>
      <c r="P53">
        <v>1</v>
      </c>
    </row>
    <row r="54" spans="1:16" s="1" customFormat="1" x14ac:dyDescent="0.2">
      <c r="A54" s="10" t="s">
        <v>699</v>
      </c>
      <c r="B54" s="11"/>
      <c r="C54" s="12"/>
      <c r="D54" s="11"/>
      <c r="E54" s="13">
        <v>1</v>
      </c>
      <c r="F54" s="11"/>
      <c r="G54" s="14"/>
      <c r="H54" s="14"/>
      <c r="I54" s="13"/>
      <c r="J54" s="11"/>
      <c r="K54" s="31"/>
      <c r="L54" s="33"/>
      <c r="M54" s="30"/>
      <c r="N54" s="30"/>
      <c r="O54" s="20">
        <f t="shared" si="0"/>
        <v>1</v>
      </c>
      <c r="P54">
        <v>1</v>
      </c>
    </row>
    <row r="55" spans="1:16" s="1" customFormat="1" x14ac:dyDescent="0.2">
      <c r="A55" s="10" t="s">
        <v>700</v>
      </c>
      <c r="B55" s="11"/>
      <c r="C55" s="12">
        <v>1</v>
      </c>
      <c r="D55" s="11"/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1</v>
      </c>
      <c r="P55">
        <v>1</v>
      </c>
    </row>
    <row r="56" spans="1:16" s="1" customFormat="1" x14ac:dyDescent="0.2">
      <c r="A56" s="10" t="s">
        <v>701</v>
      </c>
      <c r="B56" s="11"/>
      <c r="C56" s="12"/>
      <c r="D56" s="11"/>
      <c r="E56" s="13">
        <v>1</v>
      </c>
      <c r="F56" s="11"/>
      <c r="G56" s="14"/>
      <c r="H56" s="14"/>
      <c r="I56" s="13"/>
      <c r="J56" s="11"/>
      <c r="K56" s="31"/>
      <c r="L56" s="33"/>
      <c r="M56" s="30"/>
      <c r="N56" s="30"/>
      <c r="O56" s="20">
        <f t="shared" si="0"/>
        <v>1</v>
      </c>
      <c r="P56">
        <v>3</v>
      </c>
    </row>
    <row r="57" spans="1:16" s="1" customFormat="1" x14ac:dyDescent="0.2">
      <c r="A57" s="10" t="s">
        <v>702</v>
      </c>
      <c r="B57" s="11"/>
      <c r="C57" s="12">
        <v>0.33</v>
      </c>
      <c r="D57" s="11">
        <v>0.33</v>
      </c>
      <c r="E57" s="13">
        <v>0.33</v>
      </c>
      <c r="F57" s="11"/>
      <c r="G57" s="14"/>
      <c r="H57" s="14"/>
      <c r="I57" s="13"/>
      <c r="J57" s="11"/>
      <c r="K57" s="31"/>
      <c r="L57" s="33"/>
      <c r="M57" s="30"/>
      <c r="N57" s="30"/>
      <c r="O57" s="20">
        <f t="shared" si="0"/>
        <v>0.99</v>
      </c>
      <c r="P57">
        <v>1</v>
      </c>
    </row>
    <row r="58" spans="1:16" s="1" customFormat="1" x14ac:dyDescent="0.2">
      <c r="A58" s="10" t="s">
        <v>703</v>
      </c>
      <c r="B58" s="11"/>
      <c r="C58" s="12"/>
      <c r="D58" s="11"/>
      <c r="E58" s="13"/>
      <c r="F58" s="11"/>
      <c r="G58" s="14"/>
      <c r="H58" s="14"/>
      <c r="I58" s="13"/>
      <c r="J58" s="11"/>
      <c r="K58" s="31"/>
      <c r="L58" s="33"/>
      <c r="M58" s="30"/>
      <c r="N58" s="30">
        <v>1</v>
      </c>
      <c r="O58" s="20">
        <f t="shared" si="0"/>
        <v>1</v>
      </c>
      <c r="P58" t="s">
        <v>722</v>
      </c>
    </row>
    <row r="59" spans="1:16" s="1" customFormat="1" x14ac:dyDescent="0.2">
      <c r="A59" s="10" t="s">
        <v>704</v>
      </c>
      <c r="B59" s="11"/>
      <c r="C59" s="12"/>
      <c r="D59" s="11"/>
      <c r="E59" s="13"/>
      <c r="F59" s="11"/>
      <c r="G59" s="14"/>
      <c r="H59" s="14"/>
      <c r="I59" s="13"/>
      <c r="J59" s="11"/>
      <c r="K59" s="31"/>
      <c r="L59" s="33">
        <v>1</v>
      </c>
      <c r="M59" s="30"/>
      <c r="N59" s="30"/>
      <c r="O59" s="20">
        <f t="shared" si="0"/>
        <v>1</v>
      </c>
      <c r="P59">
        <v>1</v>
      </c>
    </row>
    <row r="60" spans="1:16" s="1" customFormat="1" x14ac:dyDescent="0.2">
      <c r="A60" s="10" t="s">
        <v>705</v>
      </c>
      <c r="B60" s="11"/>
      <c r="C60" s="12"/>
      <c r="D60" s="11"/>
      <c r="E60" s="13">
        <v>1</v>
      </c>
      <c r="F60" s="11"/>
      <c r="G60" s="14"/>
      <c r="H60" s="14"/>
      <c r="I60" s="13"/>
      <c r="J60" s="11"/>
      <c r="K60" s="31"/>
      <c r="L60" s="33"/>
      <c r="M60" s="30"/>
      <c r="N60" s="30"/>
      <c r="O60" s="20">
        <f t="shared" si="0"/>
        <v>1</v>
      </c>
    </row>
    <row r="61" spans="1:16" s="1" customFormat="1" x14ac:dyDescent="0.2">
      <c r="A61" s="10" t="s">
        <v>706</v>
      </c>
      <c r="B61" s="11"/>
      <c r="C61" s="12"/>
      <c r="D61" s="11">
        <v>1</v>
      </c>
      <c r="E61" s="13"/>
      <c r="F61" s="11"/>
      <c r="G61" s="14"/>
      <c r="H61" s="14"/>
      <c r="I61" s="13"/>
      <c r="J61" s="11"/>
      <c r="K61" s="31"/>
      <c r="L61" s="33"/>
      <c r="M61" s="30"/>
      <c r="N61" s="30"/>
      <c r="O61" s="20">
        <f t="shared" si="0"/>
        <v>1</v>
      </c>
    </row>
    <row r="62" spans="1:16" s="1" customFormat="1" x14ac:dyDescent="0.2">
      <c r="A62" s="10"/>
      <c r="B62" s="11"/>
      <c r="C62" s="12"/>
      <c r="D62" s="11"/>
      <c r="E62" s="13"/>
      <c r="F62" s="11"/>
      <c r="G62" s="14"/>
      <c r="H62" s="14"/>
      <c r="I62" s="13"/>
      <c r="J62" s="11"/>
      <c r="K62" s="31"/>
      <c r="L62" s="33"/>
      <c r="M62" s="30"/>
      <c r="N62" s="30"/>
      <c r="O62" s="20">
        <f t="shared" si="0"/>
        <v>0</v>
      </c>
    </row>
    <row r="63" spans="1:16" s="1" customFormat="1" x14ac:dyDescent="0.2">
      <c r="A63" s="10"/>
      <c r="B63" s="11"/>
      <c r="C63" s="12"/>
      <c r="D63" s="11"/>
      <c r="E63" s="13"/>
      <c r="F63" s="11"/>
      <c r="G63" s="14"/>
      <c r="H63" s="14"/>
      <c r="I63" s="13"/>
      <c r="J63" s="11"/>
      <c r="K63" s="19"/>
      <c r="L63" s="34"/>
      <c r="M63" s="11"/>
      <c r="N63" s="11"/>
      <c r="O63" s="20">
        <f t="shared" ref="O63:O64" si="1">SUM(B63:N63)</f>
        <v>0</v>
      </c>
    </row>
    <row r="64" spans="1:16" x14ac:dyDescent="0.2">
      <c r="A64" s="8"/>
      <c r="B64" s="9"/>
      <c r="C64" s="15"/>
      <c r="D64" s="9"/>
      <c r="E64" s="16"/>
      <c r="F64" s="9"/>
      <c r="G64" s="17"/>
      <c r="H64" s="17"/>
      <c r="I64" s="16"/>
      <c r="J64" s="9"/>
      <c r="K64" s="21"/>
      <c r="L64" s="35"/>
      <c r="M64" s="9"/>
      <c r="N64" s="9"/>
      <c r="O64" s="20">
        <f t="shared" si="1"/>
        <v>0</v>
      </c>
    </row>
    <row r="65" spans="1:15" x14ac:dyDescent="0.2">
      <c r="A65" s="8"/>
      <c r="B65" s="9"/>
      <c r="C65" s="15"/>
      <c r="D65" s="9"/>
      <c r="E65" s="16"/>
      <c r="F65" s="9"/>
      <c r="G65" s="17"/>
      <c r="H65" s="17"/>
      <c r="I65" s="16"/>
      <c r="J65" s="9"/>
      <c r="K65" s="21"/>
      <c r="L65" s="35"/>
      <c r="M65" s="9"/>
      <c r="N65" s="9"/>
      <c r="O65" s="20">
        <f>SUM($O$4:$O64)</f>
        <v>54.920000000000009</v>
      </c>
    </row>
    <row r="66" spans="1:15" x14ac:dyDescent="0.2">
      <c r="A66" s="18" t="s">
        <v>10</v>
      </c>
      <c r="B66" s="9">
        <f>SUM(B$4:B65)</f>
        <v>3</v>
      </c>
      <c r="C66" s="15">
        <f>SUM(C$4:C65)</f>
        <v>11.56</v>
      </c>
      <c r="D66" s="9">
        <f>SUM(D$4:D65)</f>
        <v>4.6500000000000004</v>
      </c>
      <c r="E66" s="16">
        <f>SUM(E$4:E65)</f>
        <v>12.14</v>
      </c>
      <c r="F66" s="9">
        <f>SUM(F$4:F65)</f>
        <v>10</v>
      </c>
      <c r="G66" s="17">
        <f>SUM(G$4:G65)</f>
        <v>0</v>
      </c>
      <c r="H66" s="17">
        <f>SUM(H$4:H65)</f>
        <v>0</v>
      </c>
      <c r="I66" s="16">
        <f>SUM(I$4:I65)</f>
        <v>0</v>
      </c>
      <c r="J66" s="9">
        <f>SUM(J$4:J65)</f>
        <v>0</v>
      </c>
      <c r="K66" s="21">
        <f>SUM(K$4:K65)</f>
        <v>3.91</v>
      </c>
      <c r="L66" s="35">
        <f>SUM(L$4:L65)</f>
        <v>1</v>
      </c>
      <c r="M66" s="9">
        <f>SUM(M$4:M65)</f>
        <v>0</v>
      </c>
      <c r="N66" s="9">
        <f>SUM(N$4:N65)</f>
        <v>8.66</v>
      </c>
      <c r="O66" s="20">
        <f>SUM($B66:$N66)</f>
        <v>54.92</v>
      </c>
    </row>
    <row r="67" spans="1:15" x14ac:dyDescent="0.2">
      <c r="A67" s="18" t="s">
        <v>11</v>
      </c>
      <c r="B67" s="9"/>
      <c r="C67" s="15"/>
      <c r="D67" s="9"/>
      <c r="E67" s="16"/>
      <c r="F67" s="9"/>
      <c r="G67" s="17"/>
      <c r="H67" s="17"/>
      <c r="I67" s="16"/>
      <c r="J67" s="9"/>
      <c r="K67" s="21"/>
      <c r="L67" s="35"/>
      <c r="M67" s="9"/>
      <c r="N67" s="9"/>
      <c r="O67" s="20">
        <f>SUM(B66:J66)</f>
        <v>41.35</v>
      </c>
    </row>
    <row r="68" spans="1:15" x14ac:dyDescent="0.2">
      <c r="A68" s="18" t="s">
        <v>12</v>
      </c>
      <c r="B68" s="9">
        <f t="shared" ref="B68:J68" si="2">B66/$O67*100</f>
        <v>7.2551390568319221</v>
      </c>
      <c r="C68" s="15">
        <f t="shared" si="2"/>
        <v>27.956469165659009</v>
      </c>
      <c r="D68" s="9">
        <f t="shared" si="2"/>
        <v>11.24546553808948</v>
      </c>
      <c r="E68" s="16">
        <f t="shared" si="2"/>
        <v>29.359129383313181</v>
      </c>
      <c r="F68" s="9">
        <f t="shared" si="2"/>
        <v>24.183796856106408</v>
      </c>
      <c r="G68" s="17">
        <f t="shared" si="2"/>
        <v>0</v>
      </c>
      <c r="H68" s="17">
        <f t="shared" si="2"/>
        <v>0</v>
      </c>
      <c r="I68" s="16">
        <f t="shared" si="2"/>
        <v>0</v>
      </c>
      <c r="J68" s="9">
        <f t="shared" si="2"/>
        <v>0</v>
      </c>
      <c r="K68" s="21"/>
      <c r="L68" s="35"/>
      <c r="M68" s="9"/>
      <c r="N68" s="9"/>
      <c r="O68" s="20">
        <f>SUM(B68:J68)</f>
        <v>100.00000000000001</v>
      </c>
    </row>
    <row r="69" spans="1:15" x14ac:dyDescent="0.2">
      <c r="A69" s="18" t="s">
        <v>4</v>
      </c>
      <c r="B69" s="9"/>
      <c r="C69" s="39"/>
      <c r="D69" s="9"/>
      <c r="E69" s="16"/>
      <c r="F69" s="9"/>
      <c r="G69" s="17"/>
      <c r="H69" s="17"/>
      <c r="I69" s="16"/>
      <c r="J69" s="9"/>
      <c r="K69" s="21"/>
      <c r="L69" s="35"/>
      <c r="M69" s="9"/>
      <c r="N69" s="9"/>
      <c r="O69" s="20">
        <f>SUM(C66:G66)</f>
        <v>38.35</v>
      </c>
    </row>
    <row r="70" spans="1:15" x14ac:dyDescent="0.2">
      <c r="A70" s="18" t="s">
        <v>13</v>
      </c>
      <c r="B70" s="9"/>
      <c r="C70" s="15">
        <f>C66/$O69*100</f>
        <v>30.143415906127768</v>
      </c>
      <c r="D70" s="27">
        <f>D66/$O69*100</f>
        <v>12.1251629726206</v>
      </c>
      <c r="E70" s="16">
        <f>E66/$O69*100</f>
        <v>31.655801825293352</v>
      </c>
      <c r="F70" s="27">
        <f>F66/$O69*100</f>
        <v>26.07561929595828</v>
      </c>
      <c r="G70" s="17">
        <f>G66/$O69*100</f>
        <v>0</v>
      </c>
      <c r="H70" s="17"/>
      <c r="I70" s="16"/>
      <c r="J70" s="9"/>
      <c r="K70" s="21"/>
      <c r="L70" s="35"/>
      <c r="M70" s="9"/>
      <c r="N70" s="9"/>
      <c r="O70" s="20">
        <f>SUM(C70:G70)</f>
        <v>100</v>
      </c>
    </row>
    <row r="71" spans="1:15" x14ac:dyDescent="0.2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4"/>
    </row>
    <row r="72" spans="1:15" x14ac:dyDescent="0.2">
      <c r="A72" s="42" t="s">
        <v>15</v>
      </c>
      <c r="B72" s="43">
        <f>E70+F70</f>
        <v>57.731421121251628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4"/>
    </row>
    <row r="73" spans="1:15" x14ac:dyDescent="0.2">
      <c r="A73" s="45" t="s">
        <v>22</v>
      </c>
      <c r="B73" s="43">
        <f>I68+J68</f>
        <v>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5"/>
  <sheetViews>
    <sheetView workbookViewId="0">
      <pane ySplit="1815" activePane="bottomLeft"/>
      <selection activeCell="A2" sqref="A2"/>
      <selection pane="bottomLeft" activeCell="B44" sqref="B44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724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 t="s">
        <v>707</v>
      </c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33</v>
      </c>
      <c r="B4" s="11"/>
      <c r="C4" s="12"/>
      <c r="D4" s="11"/>
      <c r="E4" s="13"/>
      <c r="F4" s="11"/>
      <c r="G4" s="14"/>
      <c r="H4" s="14"/>
      <c r="I4" s="13"/>
      <c r="J4" s="11"/>
      <c r="K4" s="31">
        <v>1</v>
      </c>
      <c r="L4" s="33"/>
      <c r="M4" s="30"/>
      <c r="N4" s="30"/>
      <c r="O4" s="20">
        <f t="shared" ref="O4:O33" si="0">SUM(B4:N4)</f>
        <v>1</v>
      </c>
      <c r="P4" t="s">
        <v>711</v>
      </c>
    </row>
    <row r="5" spans="1:16" s="1" customFormat="1" x14ac:dyDescent="0.2">
      <c r="A5" s="10" t="s">
        <v>365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  <c r="P5">
        <v>3</v>
      </c>
    </row>
    <row r="6" spans="1:16" s="1" customFormat="1" x14ac:dyDescent="0.2">
      <c r="A6" s="10" t="s">
        <v>725</v>
      </c>
      <c r="B6" s="11"/>
      <c r="C6" s="12">
        <v>0.5</v>
      </c>
      <c r="D6" s="11"/>
      <c r="E6" s="13"/>
      <c r="F6" s="11"/>
      <c r="G6" s="14"/>
      <c r="H6" s="14"/>
      <c r="I6" s="13"/>
      <c r="J6" s="11"/>
      <c r="K6" s="31">
        <v>0.5</v>
      </c>
      <c r="L6" s="33"/>
      <c r="M6" s="30"/>
      <c r="N6" s="30"/>
      <c r="O6" s="20">
        <f t="shared" si="0"/>
        <v>1</v>
      </c>
      <c r="P6">
        <v>2</v>
      </c>
    </row>
    <row r="7" spans="1:16" s="1" customFormat="1" x14ac:dyDescent="0.2">
      <c r="A7" s="10" t="s">
        <v>404</v>
      </c>
      <c r="B7" s="11"/>
      <c r="C7" s="12">
        <v>0.5</v>
      </c>
      <c r="D7" s="11"/>
      <c r="E7" s="13"/>
      <c r="F7" s="11"/>
      <c r="G7" s="14"/>
      <c r="H7" s="14"/>
      <c r="I7" s="13"/>
      <c r="J7" s="11"/>
      <c r="K7" s="31">
        <v>0.5</v>
      </c>
      <c r="L7" s="33"/>
      <c r="M7" s="30"/>
      <c r="N7" s="30"/>
      <c r="O7" s="20">
        <f t="shared" si="0"/>
        <v>1</v>
      </c>
      <c r="P7">
        <v>3</v>
      </c>
    </row>
    <row r="8" spans="1:16" s="1" customFormat="1" x14ac:dyDescent="0.2">
      <c r="A8" s="10" t="s">
        <v>726</v>
      </c>
      <c r="B8" s="11"/>
      <c r="C8" s="12">
        <v>0.5</v>
      </c>
      <c r="D8" s="11"/>
      <c r="E8" s="13"/>
      <c r="F8" s="11"/>
      <c r="G8" s="14"/>
      <c r="H8" s="14"/>
      <c r="I8" s="13"/>
      <c r="J8" s="11"/>
      <c r="K8" s="31">
        <v>0.5</v>
      </c>
      <c r="L8" s="33"/>
      <c r="M8" s="30"/>
      <c r="N8" s="30"/>
      <c r="O8" s="20">
        <f t="shared" si="0"/>
        <v>1</v>
      </c>
      <c r="P8" t="s">
        <v>746</v>
      </c>
    </row>
    <row r="9" spans="1:16" s="1" customFormat="1" x14ac:dyDescent="0.2">
      <c r="A9" s="10" t="s">
        <v>727</v>
      </c>
      <c r="B9" s="11"/>
      <c r="C9" s="12">
        <v>1</v>
      </c>
      <c r="D9" s="11"/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  <c r="P9">
        <v>1</v>
      </c>
    </row>
    <row r="10" spans="1:16" s="1" customFormat="1" x14ac:dyDescent="0.2">
      <c r="A10" s="10" t="s">
        <v>728</v>
      </c>
      <c r="B10" s="11"/>
      <c r="C10" s="12">
        <v>1</v>
      </c>
      <c r="D10" s="11"/>
      <c r="E10" s="13"/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  <c r="P10" t="s">
        <v>722</v>
      </c>
    </row>
    <row r="11" spans="1:16" s="1" customFormat="1" x14ac:dyDescent="0.2">
      <c r="A11" s="10" t="s">
        <v>47</v>
      </c>
      <c r="B11" s="11"/>
      <c r="C11" s="12">
        <v>0.5</v>
      </c>
      <c r="D11" s="11"/>
      <c r="E11" s="13">
        <v>0.5</v>
      </c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  <c r="P11">
        <v>2</v>
      </c>
    </row>
    <row r="12" spans="1:16" s="1" customFormat="1" x14ac:dyDescent="0.2">
      <c r="A12" s="10" t="s">
        <v>729</v>
      </c>
      <c r="B12" s="11"/>
      <c r="C12" s="12">
        <v>0</v>
      </c>
      <c r="D12" s="11"/>
      <c r="E12" s="13">
        <v>0</v>
      </c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0</v>
      </c>
      <c r="P12" s="50" t="s">
        <v>1058</v>
      </c>
    </row>
    <row r="13" spans="1:16" s="1" customFormat="1" x14ac:dyDescent="0.2">
      <c r="A13" s="10" t="s">
        <v>274</v>
      </c>
      <c r="B13" s="11"/>
      <c r="C13" s="12"/>
      <c r="D13" s="11"/>
      <c r="E13" s="13">
        <v>1</v>
      </c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  <c r="P13">
        <v>1</v>
      </c>
    </row>
    <row r="14" spans="1:16" s="1" customFormat="1" x14ac:dyDescent="0.2">
      <c r="A14" s="10" t="s">
        <v>730</v>
      </c>
      <c r="B14" s="11"/>
      <c r="C14" s="12">
        <v>0.33</v>
      </c>
      <c r="D14" s="11">
        <v>0.33</v>
      </c>
      <c r="E14" s="13">
        <v>0.33</v>
      </c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0.99</v>
      </c>
      <c r="P14" s="50">
        <v>2</v>
      </c>
    </row>
    <row r="15" spans="1:16" s="1" customFormat="1" x14ac:dyDescent="0.2">
      <c r="A15" s="10" t="s">
        <v>54</v>
      </c>
      <c r="B15" s="11"/>
      <c r="C15" s="12">
        <v>0.5</v>
      </c>
      <c r="D15" s="11"/>
      <c r="E15" s="13"/>
      <c r="F15" s="11"/>
      <c r="G15" s="14"/>
      <c r="H15" s="14"/>
      <c r="I15" s="13"/>
      <c r="J15" s="11"/>
      <c r="K15" s="31">
        <v>0.5</v>
      </c>
      <c r="L15" s="33"/>
      <c r="M15" s="30"/>
      <c r="N15" s="30"/>
      <c r="O15" s="20">
        <f t="shared" si="0"/>
        <v>1</v>
      </c>
      <c r="P15" t="s">
        <v>747</v>
      </c>
    </row>
    <row r="16" spans="1:16" s="1" customFormat="1" x14ac:dyDescent="0.2">
      <c r="A16" s="10" t="s">
        <v>731</v>
      </c>
      <c r="B16" s="11"/>
      <c r="C16" s="12">
        <v>0.33</v>
      </c>
      <c r="D16" s="11"/>
      <c r="E16" s="13">
        <v>0.33</v>
      </c>
      <c r="F16" s="11"/>
      <c r="G16" s="14"/>
      <c r="H16" s="14"/>
      <c r="I16" s="13"/>
      <c r="J16" s="11"/>
      <c r="K16" s="31">
        <v>0.33</v>
      </c>
      <c r="L16" s="33"/>
      <c r="M16" s="30"/>
      <c r="N16" s="30"/>
      <c r="O16" s="20">
        <f t="shared" si="0"/>
        <v>0.99</v>
      </c>
      <c r="P16">
        <v>3</v>
      </c>
    </row>
    <row r="17" spans="1:16" s="1" customFormat="1" x14ac:dyDescent="0.2">
      <c r="A17" s="10" t="s">
        <v>637</v>
      </c>
      <c r="B17" s="11"/>
      <c r="C17" s="12"/>
      <c r="D17" s="11"/>
      <c r="E17" s="13"/>
      <c r="F17" s="11"/>
      <c r="G17" s="14"/>
      <c r="H17" s="14"/>
      <c r="I17" s="13"/>
      <c r="J17" s="11"/>
      <c r="K17" s="31">
        <v>1</v>
      </c>
      <c r="L17" s="33"/>
      <c r="M17" s="30"/>
      <c r="N17" s="30"/>
      <c r="O17" s="20">
        <f t="shared" si="0"/>
        <v>1</v>
      </c>
      <c r="P17">
        <v>1</v>
      </c>
    </row>
    <row r="18" spans="1:16" s="1" customFormat="1" x14ac:dyDescent="0.2">
      <c r="A18" s="10" t="s">
        <v>732</v>
      </c>
      <c r="B18" s="11"/>
      <c r="C18" s="12"/>
      <c r="D18" s="11">
        <v>1</v>
      </c>
      <c r="E18" s="13"/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  <c r="P18">
        <v>1</v>
      </c>
    </row>
    <row r="19" spans="1:16" s="1" customFormat="1" x14ac:dyDescent="0.2">
      <c r="A19" s="10" t="s">
        <v>733</v>
      </c>
      <c r="B19" s="11"/>
      <c r="C19" s="12"/>
      <c r="D19" s="11"/>
      <c r="E19" s="13"/>
      <c r="F19" s="11"/>
      <c r="G19" s="14"/>
      <c r="H19" s="14"/>
      <c r="I19" s="13"/>
      <c r="J19" s="11"/>
      <c r="K19" s="31"/>
      <c r="L19" s="33"/>
      <c r="M19" s="30"/>
      <c r="N19" s="30">
        <v>1</v>
      </c>
      <c r="O19" s="20">
        <f t="shared" si="0"/>
        <v>1</v>
      </c>
      <c r="P19" t="s">
        <v>722</v>
      </c>
    </row>
    <row r="20" spans="1:16" s="1" customFormat="1" x14ac:dyDescent="0.2">
      <c r="A20" s="10" t="s">
        <v>734</v>
      </c>
      <c r="B20" s="11"/>
      <c r="C20" s="12"/>
      <c r="D20" s="11">
        <v>1</v>
      </c>
      <c r="E20" s="13"/>
      <c r="F20" s="11"/>
      <c r="G20" s="14"/>
      <c r="H20" s="14"/>
      <c r="I20" s="13"/>
      <c r="J20" s="11"/>
      <c r="K20" s="31"/>
      <c r="L20" s="33"/>
      <c r="M20" s="30"/>
      <c r="N20" s="30"/>
      <c r="O20" s="20">
        <f t="shared" si="0"/>
        <v>1</v>
      </c>
      <c r="P20">
        <v>1</v>
      </c>
    </row>
    <row r="21" spans="1:16" s="1" customFormat="1" x14ac:dyDescent="0.2">
      <c r="A21" s="10" t="s">
        <v>735</v>
      </c>
      <c r="B21" s="11"/>
      <c r="C21" s="12"/>
      <c r="D21" s="11">
        <v>1</v>
      </c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  <c r="P21"/>
    </row>
    <row r="22" spans="1:16" s="1" customFormat="1" x14ac:dyDescent="0.2">
      <c r="A22" s="10" t="s">
        <v>736</v>
      </c>
      <c r="B22" s="11"/>
      <c r="C22" s="12"/>
      <c r="D22" s="11">
        <v>0</v>
      </c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0</v>
      </c>
      <c r="P22"/>
    </row>
    <row r="23" spans="1:16" s="1" customFormat="1" x14ac:dyDescent="0.2">
      <c r="A23" s="10" t="s">
        <v>737</v>
      </c>
      <c r="B23" s="11"/>
      <c r="C23" s="12"/>
      <c r="D23" s="11"/>
      <c r="E23" s="13"/>
      <c r="F23" s="11">
        <v>1</v>
      </c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  <c r="P23"/>
    </row>
    <row r="24" spans="1:16" s="1" customFormat="1" x14ac:dyDescent="0.2">
      <c r="A24" s="10" t="s">
        <v>738</v>
      </c>
      <c r="B24" s="11"/>
      <c r="C24" s="12">
        <v>0.33</v>
      </c>
      <c r="D24" s="11">
        <v>0.33</v>
      </c>
      <c r="E24" s="13"/>
      <c r="F24" s="11"/>
      <c r="G24" s="14"/>
      <c r="H24" s="14"/>
      <c r="I24" s="13"/>
      <c r="J24" s="11"/>
      <c r="K24" s="31">
        <v>0.33</v>
      </c>
      <c r="L24" s="33"/>
      <c r="M24" s="30"/>
      <c r="N24" s="30"/>
      <c r="O24" s="20">
        <f t="shared" si="0"/>
        <v>0.99</v>
      </c>
      <c r="P24" t="s">
        <v>748</v>
      </c>
    </row>
    <row r="25" spans="1:16" s="1" customFormat="1" x14ac:dyDescent="0.2">
      <c r="A25" s="10" t="s">
        <v>175</v>
      </c>
      <c r="B25" s="11"/>
      <c r="C25" s="12">
        <v>1</v>
      </c>
      <c r="D25" s="11"/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  <c r="P25">
        <v>1</v>
      </c>
    </row>
    <row r="26" spans="1:16" s="1" customFormat="1" x14ac:dyDescent="0.2">
      <c r="A26" s="10" t="s">
        <v>739</v>
      </c>
      <c r="B26" s="11"/>
      <c r="C26" s="12"/>
      <c r="D26" s="11">
        <v>1</v>
      </c>
      <c r="E26" s="13"/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  <c r="P26"/>
    </row>
    <row r="27" spans="1:16" s="1" customFormat="1" x14ac:dyDescent="0.2">
      <c r="A27" s="10" t="s">
        <v>740</v>
      </c>
      <c r="B27" s="11"/>
      <c r="C27" s="12"/>
      <c r="D27" s="11"/>
      <c r="E27" s="13">
        <v>1</v>
      </c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  <c r="P27" t="s">
        <v>749</v>
      </c>
    </row>
    <row r="28" spans="1:16" s="1" customFormat="1" x14ac:dyDescent="0.2">
      <c r="A28" s="10" t="s">
        <v>741</v>
      </c>
      <c r="B28" s="11"/>
      <c r="C28" s="12"/>
      <c r="D28" s="11"/>
      <c r="E28" s="13"/>
      <c r="F28" s="11"/>
      <c r="G28" s="14"/>
      <c r="H28" s="14"/>
      <c r="I28" s="13"/>
      <c r="J28" s="11"/>
      <c r="K28" s="31"/>
      <c r="L28" s="33">
        <v>1</v>
      </c>
      <c r="M28" s="30"/>
      <c r="N28" s="30"/>
      <c r="O28" s="20">
        <f t="shared" si="0"/>
        <v>1</v>
      </c>
      <c r="P28" s="51"/>
    </row>
    <row r="29" spans="1:16" s="1" customFormat="1" x14ac:dyDescent="0.2">
      <c r="A29" s="10" t="s">
        <v>742</v>
      </c>
      <c r="B29" s="11"/>
      <c r="C29" s="12"/>
      <c r="D29" s="11">
        <v>1</v>
      </c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  <c r="P29"/>
    </row>
    <row r="30" spans="1:16" s="1" customFormat="1" x14ac:dyDescent="0.2">
      <c r="A30" s="10" t="s">
        <v>743</v>
      </c>
      <c r="B30" s="11"/>
      <c r="C30" s="12"/>
      <c r="D30" s="11"/>
      <c r="E30" s="13">
        <v>1</v>
      </c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  <c r="P30"/>
    </row>
    <row r="31" spans="1:16" s="1" customFormat="1" x14ac:dyDescent="0.2">
      <c r="A31" s="10" t="s">
        <v>744</v>
      </c>
      <c r="B31" s="11"/>
      <c r="C31" s="12"/>
      <c r="D31" s="11"/>
      <c r="E31" s="13"/>
      <c r="F31" s="11">
        <v>1</v>
      </c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  <c r="P31"/>
    </row>
    <row r="32" spans="1:16" s="1" customFormat="1" x14ac:dyDescent="0.2">
      <c r="A32" s="10" t="s">
        <v>745</v>
      </c>
      <c r="B32" s="11"/>
      <c r="C32" s="12"/>
      <c r="D32" s="11"/>
      <c r="E32" s="13"/>
      <c r="F32" s="11">
        <v>1</v>
      </c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  <c r="P32"/>
    </row>
    <row r="33" spans="1:16" s="1" customFormat="1" x14ac:dyDescent="0.2">
      <c r="A33" s="10"/>
      <c r="B33" s="11"/>
      <c r="C33" s="12"/>
      <c r="D33" s="11"/>
      <c r="E33" s="13"/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0</v>
      </c>
      <c r="P33"/>
    </row>
    <row r="34" spans="1:16" s="1" customFormat="1" x14ac:dyDescent="0.2">
      <c r="A34" s="10"/>
      <c r="B34" s="11"/>
      <c r="C34" s="12"/>
      <c r="D34" s="11"/>
      <c r="E34" s="13"/>
      <c r="F34" s="11"/>
      <c r="G34" s="14"/>
      <c r="H34" s="14"/>
      <c r="I34" s="13"/>
      <c r="J34" s="11"/>
      <c r="K34" s="19"/>
      <c r="L34" s="34"/>
      <c r="M34" s="11"/>
      <c r="N34" s="11"/>
      <c r="O34" s="20">
        <f t="shared" ref="O34:O36" si="1">SUM(B34:N34)</f>
        <v>0</v>
      </c>
    </row>
    <row r="35" spans="1:16" s="1" customFormat="1" x14ac:dyDescent="0.2">
      <c r="A35" s="10"/>
      <c r="B35" s="11"/>
      <c r="C35" s="12"/>
      <c r="D35" s="11"/>
      <c r="E35" s="13"/>
      <c r="F35" s="11"/>
      <c r="G35" s="14"/>
      <c r="H35" s="14"/>
      <c r="I35" s="13"/>
      <c r="J35" s="11"/>
      <c r="K35" s="19"/>
      <c r="L35" s="34"/>
      <c r="M35" s="11"/>
      <c r="N35" s="11"/>
      <c r="O35" s="20">
        <f t="shared" si="1"/>
        <v>0</v>
      </c>
    </row>
    <row r="36" spans="1:16" x14ac:dyDescent="0.2">
      <c r="A36" s="8"/>
      <c r="B36" s="9"/>
      <c r="C36" s="15"/>
      <c r="D36" s="9"/>
      <c r="E36" s="16"/>
      <c r="F36" s="9"/>
      <c r="G36" s="17"/>
      <c r="H36" s="17"/>
      <c r="I36" s="16"/>
      <c r="J36" s="9"/>
      <c r="K36" s="21"/>
      <c r="L36" s="35"/>
      <c r="M36" s="9"/>
      <c r="N36" s="9"/>
      <c r="O36" s="20">
        <f t="shared" si="1"/>
        <v>0</v>
      </c>
    </row>
    <row r="37" spans="1:16" x14ac:dyDescent="0.2">
      <c r="A37" s="8"/>
      <c r="B37" s="9"/>
      <c r="C37" s="15"/>
      <c r="D37" s="9"/>
      <c r="E37" s="16"/>
      <c r="F37" s="9"/>
      <c r="G37" s="17"/>
      <c r="H37" s="17"/>
      <c r="I37" s="16"/>
      <c r="J37" s="9"/>
      <c r="K37" s="21"/>
      <c r="L37" s="35"/>
      <c r="M37" s="9"/>
      <c r="N37" s="9"/>
      <c r="O37" s="20">
        <f>SUM($O$4:$O36)</f>
        <v>26.97</v>
      </c>
    </row>
    <row r="38" spans="1:16" x14ac:dyDescent="0.2">
      <c r="A38" s="18" t="s">
        <v>10</v>
      </c>
      <c r="B38" s="9">
        <f>SUM(B$4:B37)</f>
        <v>1</v>
      </c>
      <c r="C38" s="15">
        <f>SUM(C$4:C37)</f>
        <v>6.49</v>
      </c>
      <c r="D38" s="9">
        <f>SUM(D$4:D37)</f>
        <v>5.66</v>
      </c>
      <c r="E38" s="16">
        <f>SUM(E$4:E37)</f>
        <v>4.16</v>
      </c>
      <c r="F38" s="9">
        <f>SUM(F$4:F37)</f>
        <v>3</v>
      </c>
      <c r="G38" s="17">
        <f>SUM(G$4:G37)</f>
        <v>0</v>
      </c>
      <c r="H38" s="17">
        <f>SUM(H$4:H37)</f>
        <v>0</v>
      </c>
      <c r="I38" s="16">
        <f>SUM(I$4:I37)</f>
        <v>0</v>
      </c>
      <c r="J38" s="9">
        <f>SUM(J$4:J37)</f>
        <v>0</v>
      </c>
      <c r="K38" s="21">
        <f>SUM(K$4:K37)</f>
        <v>4.66</v>
      </c>
      <c r="L38" s="35">
        <f>SUM(L$4:L37)</f>
        <v>1</v>
      </c>
      <c r="M38" s="9">
        <f>SUM(M$4:M37)</f>
        <v>0</v>
      </c>
      <c r="N38" s="9">
        <f>SUM(N$4:N37)</f>
        <v>1</v>
      </c>
      <c r="O38" s="20">
        <f>SUM($B38:$N38)</f>
        <v>26.970000000000002</v>
      </c>
    </row>
    <row r="39" spans="1:16" x14ac:dyDescent="0.2">
      <c r="A39" s="18" t="s">
        <v>11</v>
      </c>
      <c r="B39" s="9"/>
      <c r="C39" s="15"/>
      <c r="D39" s="9"/>
      <c r="E39" s="16"/>
      <c r="F39" s="9"/>
      <c r="G39" s="17"/>
      <c r="H39" s="17"/>
      <c r="I39" s="16"/>
      <c r="J39" s="9"/>
      <c r="K39" s="21"/>
      <c r="L39" s="35"/>
      <c r="M39" s="9"/>
      <c r="N39" s="9"/>
      <c r="O39" s="20">
        <f>SUM(B38:J38)</f>
        <v>20.310000000000002</v>
      </c>
    </row>
    <row r="40" spans="1:16" x14ac:dyDescent="0.2">
      <c r="A40" s="18" t="s">
        <v>12</v>
      </c>
      <c r="B40" s="9">
        <f t="shared" ref="B40:J40" si="2">B38/$O39*100</f>
        <v>4.9236829148202848</v>
      </c>
      <c r="C40" s="15">
        <f t="shared" si="2"/>
        <v>31.954702117183654</v>
      </c>
      <c r="D40" s="9">
        <f t="shared" si="2"/>
        <v>27.868045297882816</v>
      </c>
      <c r="E40" s="16">
        <f t="shared" si="2"/>
        <v>20.482520925652388</v>
      </c>
      <c r="F40" s="9">
        <f t="shared" si="2"/>
        <v>14.771048744460854</v>
      </c>
      <c r="G40" s="17">
        <f t="shared" si="2"/>
        <v>0</v>
      </c>
      <c r="H40" s="17">
        <f t="shared" si="2"/>
        <v>0</v>
      </c>
      <c r="I40" s="16">
        <f t="shared" si="2"/>
        <v>0</v>
      </c>
      <c r="J40" s="9">
        <f t="shared" si="2"/>
        <v>0</v>
      </c>
      <c r="K40" s="21"/>
      <c r="L40" s="35"/>
      <c r="M40" s="9"/>
      <c r="N40" s="9"/>
      <c r="O40" s="20">
        <f>SUM(B40:J40)</f>
        <v>99.999999999999986</v>
      </c>
    </row>
    <row r="41" spans="1:16" x14ac:dyDescent="0.2">
      <c r="A41" s="18" t="s">
        <v>4</v>
      </c>
      <c r="B41" s="9"/>
      <c r="C41" s="39"/>
      <c r="D41" s="9"/>
      <c r="E41" s="16"/>
      <c r="F41" s="9"/>
      <c r="G41" s="17"/>
      <c r="H41" s="17"/>
      <c r="I41" s="16"/>
      <c r="J41" s="9"/>
      <c r="K41" s="21"/>
      <c r="L41" s="35"/>
      <c r="M41" s="9"/>
      <c r="N41" s="9"/>
      <c r="O41" s="20">
        <f>SUM(C38:G38)</f>
        <v>19.310000000000002</v>
      </c>
    </row>
    <row r="42" spans="1:16" x14ac:dyDescent="0.2">
      <c r="A42" s="18" t="s">
        <v>13</v>
      </c>
      <c r="B42" s="9"/>
      <c r="C42" s="15">
        <f>C38/$O41*100</f>
        <v>33.609528741584668</v>
      </c>
      <c r="D42" s="27">
        <f>D38/$O41*100</f>
        <v>29.311237700673225</v>
      </c>
      <c r="E42" s="16">
        <f>E38/$O41*100</f>
        <v>21.543241843604349</v>
      </c>
      <c r="F42" s="27">
        <f>F38/$O41*100</f>
        <v>15.535991714137751</v>
      </c>
      <c r="G42" s="17">
        <f>G38/$O41*100</f>
        <v>0</v>
      </c>
      <c r="H42" s="17"/>
      <c r="I42" s="16"/>
      <c r="J42" s="9"/>
      <c r="K42" s="21"/>
      <c r="L42" s="35"/>
      <c r="M42" s="9"/>
      <c r="N42" s="9"/>
      <c r="O42" s="20">
        <f>SUM(C42:G42)</f>
        <v>99.999999999999986</v>
      </c>
    </row>
    <row r="43" spans="1:16" x14ac:dyDescent="0.2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4"/>
    </row>
    <row r="44" spans="1:16" x14ac:dyDescent="0.2">
      <c r="A44" s="42" t="s">
        <v>15</v>
      </c>
      <c r="B44" s="43">
        <f>E42+F42</f>
        <v>37.0792335577421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4"/>
    </row>
    <row r="45" spans="1:16" x14ac:dyDescent="0.2">
      <c r="A45" s="45" t="s">
        <v>22</v>
      </c>
      <c r="B45" s="43">
        <f>I40+J40</f>
        <v>0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4"/>
  <sheetViews>
    <sheetView workbookViewId="0">
      <pane ySplit="1815" activePane="bottomLeft"/>
      <selection activeCell="L1" sqref="L1:L65536"/>
      <selection pane="bottomLeft" activeCell="D152" sqref="D152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750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751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67" si="0">SUM(B4:N4)</f>
        <v>1</v>
      </c>
    </row>
    <row r="5" spans="1:16" s="1" customFormat="1" x14ac:dyDescent="0.2">
      <c r="A5" s="10" t="s">
        <v>752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753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754</v>
      </c>
      <c r="B7" s="11">
        <v>1</v>
      </c>
      <c r="C7" s="12"/>
      <c r="D7" s="11"/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755</v>
      </c>
      <c r="B8" s="11"/>
      <c r="C8" s="12">
        <v>1</v>
      </c>
      <c r="D8" s="11"/>
      <c r="E8" s="13"/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756</v>
      </c>
      <c r="B9" s="11"/>
      <c r="C9" s="12">
        <v>1</v>
      </c>
      <c r="D9" s="11"/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757</v>
      </c>
      <c r="B10" s="11"/>
      <c r="C10" s="12">
        <v>1</v>
      </c>
      <c r="D10" s="11"/>
      <c r="E10" s="13"/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758</v>
      </c>
      <c r="B11" s="11"/>
      <c r="C11" s="12">
        <v>0.5</v>
      </c>
      <c r="D11" s="11"/>
      <c r="E11" s="13">
        <v>0.5</v>
      </c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759</v>
      </c>
      <c r="B12" s="11"/>
      <c r="C12" s="12">
        <v>1</v>
      </c>
      <c r="D12" s="11"/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760</v>
      </c>
      <c r="B13" s="11"/>
      <c r="C13" s="12">
        <v>1</v>
      </c>
      <c r="D13" s="11"/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761</v>
      </c>
      <c r="B14" s="11"/>
      <c r="C14" s="12">
        <v>0.5</v>
      </c>
      <c r="D14" s="11"/>
      <c r="E14" s="13"/>
      <c r="F14" s="11"/>
      <c r="G14" s="14"/>
      <c r="H14" s="14"/>
      <c r="I14" s="13"/>
      <c r="J14" s="11"/>
      <c r="K14" s="31">
        <v>0.5</v>
      </c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762</v>
      </c>
      <c r="B15" s="11"/>
      <c r="C15" s="12">
        <v>1</v>
      </c>
      <c r="D15" s="11"/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763</v>
      </c>
      <c r="B16" s="11"/>
      <c r="C16" s="12"/>
      <c r="D16" s="11"/>
      <c r="E16" s="13"/>
      <c r="F16" s="11"/>
      <c r="G16" s="14"/>
      <c r="H16" s="14"/>
      <c r="I16" s="13"/>
      <c r="J16" s="11"/>
      <c r="K16" s="31"/>
      <c r="L16" s="33"/>
      <c r="M16" s="30"/>
      <c r="N16" s="30">
        <v>1</v>
      </c>
      <c r="O16" s="20">
        <f t="shared" si="0"/>
        <v>1</v>
      </c>
    </row>
    <row r="17" spans="1:15" s="1" customFormat="1" x14ac:dyDescent="0.2">
      <c r="A17" s="10" t="s">
        <v>764</v>
      </c>
      <c r="B17" s="11"/>
      <c r="C17" s="12"/>
      <c r="D17" s="11"/>
      <c r="E17" s="13"/>
      <c r="F17" s="11"/>
      <c r="G17" s="14"/>
      <c r="H17" s="14"/>
      <c r="I17" s="13"/>
      <c r="J17" s="11"/>
      <c r="K17" s="31"/>
      <c r="L17" s="33"/>
      <c r="M17" s="30">
        <v>1</v>
      </c>
      <c r="N17" s="30"/>
      <c r="O17" s="20">
        <f t="shared" si="0"/>
        <v>1</v>
      </c>
    </row>
    <row r="18" spans="1:15" s="1" customFormat="1" x14ac:dyDescent="0.2">
      <c r="A18" s="10" t="s">
        <v>765</v>
      </c>
      <c r="B18" s="11"/>
      <c r="C18" s="12"/>
      <c r="D18" s="11"/>
      <c r="E18" s="13"/>
      <c r="F18" s="11"/>
      <c r="G18" s="14"/>
      <c r="H18" s="14"/>
      <c r="I18" s="13"/>
      <c r="J18" s="11"/>
      <c r="K18" s="31">
        <v>1</v>
      </c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766</v>
      </c>
      <c r="B19" s="11"/>
      <c r="C19" s="12">
        <v>0.5</v>
      </c>
      <c r="D19" s="11"/>
      <c r="E19" s="13"/>
      <c r="F19" s="11"/>
      <c r="G19" s="14"/>
      <c r="H19" s="14"/>
      <c r="I19" s="13"/>
      <c r="J19" s="11"/>
      <c r="K19" s="31">
        <v>0.5</v>
      </c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767</v>
      </c>
      <c r="B20" s="11"/>
      <c r="C20" s="12">
        <v>0.5</v>
      </c>
      <c r="D20" s="11"/>
      <c r="E20" s="13"/>
      <c r="F20" s="11"/>
      <c r="G20" s="14"/>
      <c r="H20" s="14"/>
      <c r="I20" s="13"/>
      <c r="J20" s="11"/>
      <c r="K20" s="31">
        <v>0.5</v>
      </c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768</v>
      </c>
      <c r="B21" s="11"/>
      <c r="C21" s="12">
        <v>0.5</v>
      </c>
      <c r="D21" s="11"/>
      <c r="E21" s="13"/>
      <c r="F21" s="11"/>
      <c r="G21" s="14"/>
      <c r="H21" s="14"/>
      <c r="I21" s="13"/>
      <c r="J21" s="11"/>
      <c r="K21" s="31">
        <v>0.5</v>
      </c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769</v>
      </c>
      <c r="B22" s="11"/>
      <c r="C22" s="12"/>
      <c r="D22" s="11"/>
      <c r="E22" s="13"/>
      <c r="F22" s="11"/>
      <c r="G22" s="14"/>
      <c r="H22" s="14"/>
      <c r="I22" s="13"/>
      <c r="J22" s="11"/>
      <c r="K22" s="31">
        <v>1</v>
      </c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770</v>
      </c>
      <c r="B23" s="11"/>
      <c r="C23" s="12"/>
      <c r="D23" s="11"/>
      <c r="E23" s="13"/>
      <c r="F23" s="11"/>
      <c r="G23" s="14"/>
      <c r="H23" s="14"/>
      <c r="I23" s="13"/>
      <c r="J23" s="11">
        <v>0.5</v>
      </c>
      <c r="K23" s="31"/>
      <c r="L23" s="33">
        <v>0.5</v>
      </c>
      <c r="M23" s="30"/>
      <c r="N23" s="30"/>
      <c r="O23" s="20">
        <f t="shared" si="0"/>
        <v>1</v>
      </c>
    </row>
    <row r="24" spans="1:15" s="1" customFormat="1" x14ac:dyDescent="0.2">
      <c r="A24" s="10" t="s">
        <v>771</v>
      </c>
      <c r="B24" s="11"/>
      <c r="C24" s="12"/>
      <c r="D24" s="11"/>
      <c r="E24" s="13"/>
      <c r="F24" s="11"/>
      <c r="G24" s="14"/>
      <c r="H24" s="14"/>
      <c r="I24" s="13"/>
      <c r="J24" s="11"/>
      <c r="K24" s="31">
        <v>1</v>
      </c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772</v>
      </c>
      <c r="B25" s="11"/>
      <c r="C25" s="12"/>
      <c r="D25" s="11"/>
      <c r="E25" s="13"/>
      <c r="F25" s="11"/>
      <c r="G25" s="14"/>
      <c r="H25" s="14"/>
      <c r="I25" s="13"/>
      <c r="J25" s="11"/>
      <c r="K25" s="31">
        <v>1</v>
      </c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773</v>
      </c>
      <c r="B26" s="11"/>
      <c r="C26" s="12"/>
      <c r="D26" s="11"/>
      <c r="E26" s="13"/>
      <c r="F26" s="11"/>
      <c r="G26" s="14"/>
      <c r="H26" s="14"/>
      <c r="I26" s="13"/>
      <c r="J26" s="11"/>
      <c r="K26" s="31">
        <v>1</v>
      </c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774</v>
      </c>
      <c r="B27" s="11"/>
      <c r="C27" s="12">
        <v>0.5</v>
      </c>
      <c r="D27" s="11"/>
      <c r="E27" s="13"/>
      <c r="F27" s="11"/>
      <c r="G27" s="14"/>
      <c r="H27" s="14"/>
      <c r="I27" s="13"/>
      <c r="J27" s="11"/>
      <c r="K27" s="31">
        <v>0.5</v>
      </c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775</v>
      </c>
      <c r="B28" s="11"/>
      <c r="C28" s="12">
        <v>0.5</v>
      </c>
      <c r="D28" s="11"/>
      <c r="E28" s="13"/>
      <c r="F28" s="11"/>
      <c r="G28" s="14"/>
      <c r="H28" s="14"/>
      <c r="I28" s="13"/>
      <c r="J28" s="11"/>
      <c r="K28" s="31">
        <v>0.5</v>
      </c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673</v>
      </c>
      <c r="B29" s="11"/>
      <c r="C29" s="12"/>
      <c r="D29" s="11"/>
      <c r="E29" s="13">
        <v>1</v>
      </c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435</v>
      </c>
      <c r="B30" s="11"/>
      <c r="C30" s="12"/>
      <c r="D30" s="11"/>
      <c r="E30" s="13"/>
      <c r="F30" s="11"/>
      <c r="G30" s="14"/>
      <c r="H30" s="14"/>
      <c r="I30" s="13"/>
      <c r="J30" s="11"/>
      <c r="K30" s="31"/>
      <c r="L30" s="33">
        <v>1</v>
      </c>
      <c r="M30" s="30"/>
      <c r="N30" s="30"/>
      <c r="O30" s="20">
        <f t="shared" si="0"/>
        <v>1</v>
      </c>
    </row>
    <row r="31" spans="1:15" s="1" customFormat="1" x14ac:dyDescent="0.2">
      <c r="A31" s="10" t="s">
        <v>24</v>
      </c>
      <c r="B31" s="11"/>
      <c r="C31" s="12">
        <v>1</v>
      </c>
      <c r="D31" s="11"/>
      <c r="E31" s="13"/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776</v>
      </c>
      <c r="B32" s="11"/>
      <c r="C32" s="12">
        <v>1</v>
      </c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777</v>
      </c>
      <c r="B33" s="11"/>
      <c r="C33" s="12">
        <v>1</v>
      </c>
      <c r="D33" s="11"/>
      <c r="E33" s="13"/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778</v>
      </c>
      <c r="B34" s="11"/>
      <c r="C34" s="12">
        <v>0.5</v>
      </c>
      <c r="D34" s="11"/>
      <c r="E34" s="13"/>
      <c r="F34" s="11"/>
      <c r="G34" s="14"/>
      <c r="H34" s="14"/>
      <c r="I34" s="13"/>
      <c r="J34" s="11"/>
      <c r="K34" s="31">
        <v>0.5</v>
      </c>
      <c r="L34" s="33"/>
      <c r="M34" s="30"/>
      <c r="N34" s="30"/>
      <c r="O34" s="20">
        <f t="shared" si="0"/>
        <v>1</v>
      </c>
    </row>
    <row r="35" spans="1:15" s="1" customFormat="1" x14ac:dyDescent="0.2">
      <c r="A35" s="10" t="s">
        <v>779</v>
      </c>
      <c r="B35" s="11"/>
      <c r="C35" s="12"/>
      <c r="D35" s="11">
        <v>1</v>
      </c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780</v>
      </c>
      <c r="B36" s="11"/>
      <c r="C36" s="12"/>
      <c r="D36" s="11"/>
      <c r="E36" s="13"/>
      <c r="F36" s="11"/>
      <c r="G36" s="14"/>
      <c r="H36" s="14"/>
      <c r="I36" s="13"/>
      <c r="J36" s="11"/>
      <c r="K36" s="31">
        <v>1</v>
      </c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781</v>
      </c>
      <c r="B37" s="11">
        <v>1</v>
      </c>
      <c r="C37" s="12"/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782</v>
      </c>
      <c r="B38" s="11"/>
      <c r="C38" s="12"/>
      <c r="D38" s="11"/>
      <c r="E38" s="13"/>
      <c r="F38" s="11"/>
      <c r="G38" s="14"/>
      <c r="H38" s="14"/>
      <c r="I38" s="13"/>
      <c r="J38" s="11"/>
      <c r="K38" s="31"/>
      <c r="L38" s="33">
        <v>1</v>
      </c>
      <c r="M38" s="30"/>
      <c r="N38" s="30"/>
      <c r="O38" s="20">
        <f t="shared" si="0"/>
        <v>1</v>
      </c>
    </row>
    <row r="39" spans="1:15" s="1" customFormat="1" x14ac:dyDescent="0.2">
      <c r="A39" s="10" t="s">
        <v>783</v>
      </c>
      <c r="B39" s="11"/>
      <c r="C39" s="12"/>
      <c r="D39" s="11"/>
      <c r="E39" s="13"/>
      <c r="F39" s="11"/>
      <c r="G39" s="14"/>
      <c r="H39" s="14"/>
      <c r="I39" s="13"/>
      <c r="J39" s="11"/>
      <c r="K39" s="31"/>
      <c r="L39" s="33">
        <v>1</v>
      </c>
      <c r="M39" s="30"/>
      <c r="N39" s="30"/>
      <c r="O39" s="20">
        <f t="shared" si="0"/>
        <v>1</v>
      </c>
    </row>
    <row r="40" spans="1:15" s="1" customFormat="1" x14ac:dyDescent="0.2">
      <c r="A40" s="10" t="s">
        <v>784</v>
      </c>
      <c r="B40" s="11"/>
      <c r="C40" s="12"/>
      <c r="D40" s="11"/>
      <c r="E40" s="13"/>
      <c r="F40" s="11"/>
      <c r="G40" s="14"/>
      <c r="H40" s="14"/>
      <c r="I40" s="13"/>
      <c r="J40" s="11"/>
      <c r="K40" s="31"/>
      <c r="L40" s="33">
        <v>1</v>
      </c>
      <c r="M40" s="30"/>
      <c r="N40" s="30"/>
      <c r="O40" s="20">
        <f t="shared" si="0"/>
        <v>1</v>
      </c>
    </row>
    <row r="41" spans="1:15" s="1" customFormat="1" x14ac:dyDescent="0.2">
      <c r="A41" s="10" t="s">
        <v>785</v>
      </c>
      <c r="B41" s="11"/>
      <c r="C41" s="12"/>
      <c r="D41" s="11"/>
      <c r="E41" s="13">
        <v>1</v>
      </c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1</v>
      </c>
    </row>
    <row r="42" spans="1:15" s="1" customFormat="1" x14ac:dyDescent="0.2">
      <c r="A42" s="10" t="s">
        <v>786</v>
      </c>
      <c r="B42" s="11"/>
      <c r="C42" s="12">
        <v>1</v>
      </c>
      <c r="D42" s="11"/>
      <c r="E42" s="13"/>
      <c r="F42" s="11"/>
      <c r="G42" s="14"/>
      <c r="H42" s="14"/>
      <c r="I42" s="13"/>
      <c r="J42" s="11"/>
      <c r="K42" s="31"/>
      <c r="L42" s="33"/>
      <c r="M42" s="30"/>
      <c r="N42" s="30"/>
      <c r="O42" s="20">
        <f t="shared" si="0"/>
        <v>1</v>
      </c>
    </row>
    <row r="43" spans="1:15" s="1" customFormat="1" x14ac:dyDescent="0.2">
      <c r="A43" s="10" t="s">
        <v>439</v>
      </c>
      <c r="B43" s="11"/>
      <c r="C43" s="12">
        <v>1</v>
      </c>
      <c r="D43" s="11"/>
      <c r="E43" s="13"/>
      <c r="F43" s="11"/>
      <c r="G43" s="14"/>
      <c r="H43" s="14"/>
      <c r="I43" s="13"/>
      <c r="J43" s="11"/>
      <c r="K43" s="31"/>
      <c r="L43" s="33"/>
      <c r="M43" s="30"/>
      <c r="N43" s="30"/>
      <c r="O43" s="20">
        <f t="shared" si="0"/>
        <v>1</v>
      </c>
    </row>
    <row r="44" spans="1:15" s="1" customFormat="1" x14ac:dyDescent="0.2">
      <c r="A44" s="10" t="s">
        <v>787</v>
      </c>
      <c r="B44" s="11"/>
      <c r="C44" s="12">
        <v>0.5</v>
      </c>
      <c r="D44" s="11"/>
      <c r="E44" s="13"/>
      <c r="F44" s="11"/>
      <c r="G44" s="14"/>
      <c r="H44" s="14"/>
      <c r="I44" s="13"/>
      <c r="J44" s="11"/>
      <c r="K44" s="31">
        <v>0.5</v>
      </c>
      <c r="L44" s="33"/>
      <c r="M44" s="30"/>
      <c r="N44" s="30"/>
      <c r="O44" s="20">
        <f t="shared" si="0"/>
        <v>1</v>
      </c>
    </row>
    <row r="45" spans="1:15" s="1" customFormat="1" x14ac:dyDescent="0.2">
      <c r="A45" s="10" t="s">
        <v>788</v>
      </c>
      <c r="B45" s="11"/>
      <c r="C45" s="12"/>
      <c r="D45" s="11"/>
      <c r="E45" s="13">
        <v>1</v>
      </c>
      <c r="F45" s="11"/>
      <c r="G45" s="14"/>
      <c r="H45" s="14"/>
      <c r="I45" s="13"/>
      <c r="J45" s="11"/>
      <c r="K45" s="31"/>
      <c r="L45" s="33"/>
      <c r="M45" s="30"/>
      <c r="N45" s="30"/>
      <c r="O45" s="20">
        <f t="shared" si="0"/>
        <v>1</v>
      </c>
    </row>
    <row r="46" spans="1:15" s="1" customFormat="1" x14ac:dyDescent="0.2">
      <c r="A46" s="10" t="s">
        <v>789</v>
      </c>
      <c r="B46" s="11"/>
      <c r="C46" s="12">
        <v>1</v>
      </c>
      <c r="D46" s="11"/>
      <c r="E46" s="13"/>
      <c r="F46" s="11"/>
      <c r="G46" s="14"/>
      <c r="H46" s="14"/>
      <c r="I46" s="13"/>
      <c r="J46" s="11"/>
      <c r="K46" s="31"/>
      <c r="L46" s="33"/>
      <c r="M46" s="30"/>
      <c r="N46" s="30"/>
      <c r="O46" s="20">
        <f t="shared" si="0"/>
        <v>1</v>
      </c>
    </row>
    <row r="47" spans="1:15" s="1" customFormat="1" x14ac:dyDescent="0.2">
      <c r="A47" s="10" t="s">
        <v>790</v>
      </c>
      <c r="B47" s="11"/>
      <c r="C47" s="12">
        <v>0.5</v>
      </c>
      <c r="D47" s="11"/>
      <c r="E47" s="13">
        <v>0.5</v>
      </c>
      <c r="F47" s="11"/>
      <c r="G47" s="14"/>
      <c r="H47" s="14"/>
      <c r="I47" s="13"/>
      <c r="J47" s="11"/>
      <c r="K47" s="31"/>
      <c r="L47" s="33"/>
      <c r="M47" s="30"/>
      <c r="N47" s="30"/>
      <c r="O47" s="20">
        <f t="shared" si="0"/>
        <v>1</v>
      </c>
    </row>
    <row r="48" spans="1:15" s="1" customFormat="1" x14ac:dyDescent="0.2">
      <c r="A48" s="10" t="s">
        <v>791</v>
      </c>
      <c r="B48" s="11"/>
      <c r="C48" s="12">
        <v>0.5</v>
      </c>
      <c r="D48" s="11"/>
      <c r="E48" s="13">
        <v>0.5</v>
      </c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1</v>
      </c>
    </row>
    <row r="49" spans="1:15" s="1" customFormat="1" x14ac:dyDescent="0.2">
      <c r="A49" s="10" t="s">
        <v>792</v>
      </c>
      <c r="B49" s="11"/>
      <c r="C49" s="12">
        <v>1</v>
      </c>
      <c r="D49" s="11"/>
      <c r="E49" s="13"/>
      <c r="F49" s="11"/>
      <c r="G49" s="14"/>
      <c r="H49" s="14"/>
      <c r="I49" s="13"/>
      <c r="J49" s="11"/>
      <c r="K49" s="31"/>
      <c r="L49" s="33"/>
      <c r="M49" s="30"/>
      <c r="N49" s="30"/>
      <c r="O49" s="20">
        <f t="shared" si="0"/>
        <v>1</v>
      </c>
    </row>
    <row r="50" spans="1:15" s="1" customFormat="1" x14ac:dyDescent="0.2">
      <c r="A50" s="10" t="s">
        <v>793</v>
      </c>
      <c r="B50" s="11">
        <v>1</v>
      </c>
      <c r="C50" s="12"/>
      <c r="D50" s="11"/>
      <c r="E50" s="13"/>
      <c r="F50" s="11"/>
      <c r="G50" s="14"/>
      <c r="H50" s="14"/>
      <c r="I50" s="13"/>
      <c r="J50" s="11"/>
      <c r="K50" s="31"/>
      <c r="L50" s="33"/>
      <c r="M50" s="30"/>
      <c r="N50" s="30"/>
      <c r="O50" s="20">
        <f t="shared" si="0"/>
        <v>1</v>
      </c>
    </row>
    <row r="51" spans="1:15" s="1" customFormat="1" x14ac:dyDescent="0.2">
      <c r="A51" s="10" t="s">
        <v>794</v>
      </c>
      <c r="B51" s="11"/>
      <c r="C51" s="12">
        <v>0.3</v>
      </c>
      <c r="D51" s="11">
        <v>0.3</v>
      </c>
      <c r="E51" s="13"/>
      <c r="F51" s="11"/>
      <c r="G51" s="14"/>
      <c r="H51" s="14"/>
      <c r="I51" s="13"/>
      <c r="J51" s="11"/>
      <c r="K51" s="31">
        <v>0.4</v>
      </c>
      <c r="L51" s="33"/>
      <c r="M51" s="30"/>
      <c r="N51" s="30"/>
      <c r="O51" s="20">
        <f t="shared" si="0"/>
        <v>1</v>
      </c>
    </row>
    <row r="52" spans="1:15" s="1" customFormat="1" x14ac:dyDescent="0.2">
      <c r="A52" s="10" t="s">
        <v>795</v>
      </c>
      <c r="B52" s="11"/>
      <c r="C52" s="12"/>
      <c r="D52" s="11"/>
      <c r="E52" s="13"/>
      <c r="F52" s="11"/>
      <c r="G52" s="14"/>
      <c r="H52" s="14"/>
      <c r="I52" s="13"/>
      <c r="J52" s="11"/>
      <c r="K52" s="31"/>
      <c r="L52" s="33"/>
      <c r="M52" s="30">
        <v>1</v>
      </c>
      <c r="N52" s="30"/>
      <c r="O52" s="20">
        <f t="shared" si="0"/>
        <v>1</v>
      </c>
    </row>
    <row r="53" spans="1:15" s="1" customFormat="1" x14ac:dyDescent="0.2">
      <c r="A53" s="10" t="s">
        <v>796</v>
      </c>
      <c r="B53" s="11"/>
      <c r="C53" s="12"/>
      <c r="D53" s="11"/>
      <c r="E53" s="13"/>
      <c r="F53" s="11"/>
      <c r="G53" s="14"/>
      <c r="H53" s="14"/>
      <c r="I53" s="13"/>
      <c r="J53" s="11">
        <v>1</v>
      </c>
      <c r="K53" s="31"/>
      <c r="L53" s="33"/>
      <c r="M53" s="30"/>
      <c r="N53" s="30"/>
      <c r="O53" s="20">
        <f t="shared" si="0"/>
        <v>1</v>
      </c>
    </row>
    <row r="54" spans="1:15" s="1" customFormat="1" x14ac:dyDescent="0.2">
      <c r="A54" s="10" t="s">
        <v>797</v>
      </c>
      <c r="B54" s="11"/>
      <c r="C54" s="12"/>
      <c r="D54" s="11"/>
      <c r="E54" s="13"/>
      <c r="F54" s="11"/>
      <c r="G54" s="14"/>
      <c r="H54" s="14"/>
      <c r="I54" s="13"/>
      <c r="J54" s="11">
        <v>0.5</v>
      </c>
      <c r="K54" s="31"/>
      <c r="L54" s="33">
        <v>0.5</v>
      </c>
      <c r="M54" s="30"/>
      <c r="N54" s="30"/>
      <c r="O54" s="20">
        <f t="shared" si="0"/>
        <v>1</v>
      </c>
    </row>
    <row r="55" spans="1:15" s="1" customFormat="1" x14ac:dyDescent="0.2">
      <c r="A55" s="10" t="s">
        <v>798</v>
      </c>
      <c r="B55" s="11"/>
      <c r="C55" s="12">
        <v>1</v>
      </c>
      <c r="D55" s="11"/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1</v>
      </c>
    </row>
    <row r="56" spans="1:15" s="1" customFormat="1" x14ac:dyDescent="0.2">
      <c r="A56" s="10" t="s">
        <v>799</v>
      </c>
      <c r="B56" s="11"/>
      <c r="C56" s="12"/>
      <c r="D56" s="11"/>
      <c r="E56" s="13"/>
      <c r="F56" s="11"/>
      <c r="G56" s="14"/>
      <c r="H56" s="14"/>
      <c r="I56" s="13"/>
      <c r="J56" s="11"/>
      <c r="K56" s="31"/>
      <c r="L56" s="33"/>
      <c r="M56" s="30"/>
      <c r="N56" s="30">
        <v>1</v>
      </c>
      <c r="O56" s="20">
        <f t="shared" si="0"/>
        <v>1</v>
      </c>
    </row>
    <row r="57" spans="1:15" s="1" customFormat="1" x14ac:dyDescent="0.2">
      <c r="A57" s="10" t="s">
        <v>800</v>
      </c>
      <c r="B57" s="11"/>
      <c r="C57" s="12">
        <v>1</v>
      </c>
      <c r="D57" s="11"/>
      <c r="E57" s="13"/>
      <c r="F57" s="11"/>
      <c r="G57" s="14"/>
      <c r="H57" s="14"/>
      <c r="I57" s="13"/>
      <c r="J57" s="11"/>
      <c r="K57" s="31"/>
      <c r="L57" s="33"/>
      <c r="M57" s="30"/>
      <c r="N57" s="30"/>
      <c r="O57" s="20">
        <f t="shared" si="0"/>
        <v>1</v>
      </c>
    </row>
    <row r="58" spans="1:15" s="1" customFormat="1" x14ac:dyDescent="0.2">
      <c r="A58" s="10" t="s">
        <v>801</v>
      </c>
      <c r="B58" s="11"/>
      <c r="C58" s="12">
        <v>1</v>
      </c>
      <c r="D58" s="11"/>
      <c r="E58" s="13"/>
      <c r="F58" s="11"/>
      <c r="G58" s="14"/>
      <c r="H58" s="14"/>
      <c r="I58" s="13"/>
      <c r="J58" s="11"/>
      <c r="K58" s="31"/>
      <c r="L58" s="33"/>
      <c r="M58" s="30"/>
      <c r="N58" s="30"/>
      <c r="O58" s="20">
        <f t="shared" si="0"/>
        <v>1</v>
      </c>
    </row>
    <row r="59" spans="1:15" s="1" customFormat="1" x14ac:dyDescent="0.2">
      <c r="A59" s="10" t="s">
        <v>802</v>
      </c>
      <c r="B59" s="11"/>
      <c r="C59" s="12"/>
      <c r="D59" s="11"/>
      <c r="E59" s="13"/>
      <c r="F59" s="11"/>
      <c r="G59" s="14"/>
      <c r="H59" s="14"/>
      <c r="I59" s="13">
        <v>0.5</v>
      </c>
      <c r="J59" s="11">
        <v>0.5</v>
      </c>
      <c r="K59" s="31"/>
      <c r="L59" s="33"/>
      <c r="M59" s="30"/>
      <c r="N59" s="30"/>
      <c r="O59" s="20">
        <f t="shared" si="0"/>
        <v>1</v>
      </c>
    </row>
    <row r="60" spans="1:15" s="1" customFormat="1" x14ac:dyDescent="0.2">
      <c r="A60" s="10" t="s">
        <v>32</v>
      </c>
      <c r="B60" s="11"/>
      <c r="C60" s="12">
        <v>1</v>
      </c>
      <c r="D60" s="11"/>
      <c r="E60" s="13"/>
      <c r="F60" s="11"/>
      <c r="G60" s="14"/>
      <c r="H60" s="14"/>
      <c r="I60" s="13"/>
      <c r="J60" s="11"/>
      <c r="K60" s="31"/>
      <c r="L60" s="33"/>
      <c r="M60" s="30"/>
      <c r="N60" s="30"/>
      <c r="O60" s="20">
        <f t="shared" si="0"/>
        <v>1</v>
      </c>
    </row>
    <row r="61" spans="1:15" s="1" customFormat="1" x14ac:dyDescent="0.2">
      <c r="A61" s="10" t="s">
        <v>33</v>
      </c>
      <c r="B61" s="11"/>
      <c r="C61" s="12"/>
      <c r="D61" s="11"/>
      <c r="E61" s="13"/>
      <c r="F61" s="11"/>
      <c r="G61" s="14"/>
      <c r="H61" s="14"/>
      <c r="I61" s="13"/>
      <c r="J61" s="11"/>
      <c r="K61" s="31">
        <v>1</v>
      </c>
      <c r="L61" s="33"/>
      <c r="M61" s="30"/>
      <c r="N61" s="30"/>
      <c r="O61" s="20">
        <f t="shared" si="0"/>
        <v>1</v>
      </c>
    </row>
    <row r="62" spans="1:15" s="1" customFormat="1" x14ac:dyDescent="0.2">
      <c r="A62" s="10" t="s">
        <v>803</v>
      </c>
      <c r="B62" s="11"/>
      <c r="C62" s="12"/>
      <c r="D62" s="11"/>
      <c r="E62" s="13"/>
      <c r="F62" s="11"/>
      <c r="G62" s="14"/>
      <c r="H62" s="14"/>
      <c r="I62" s="13"/>
      <c r="J62" s="11"/>
      <c r="K62" s="31"/>
      <c r="L62" s="33"/>
      <c r="M62" s="30">
        <v>1</v>
      </c>
      <c r="N62" s="30"/>
      <c r="O62" s="20">
        <f t="shared" si="0"/>
        <v>1</v>
      </c>
    </row>
    <row r="63" spans="1:15" s="1" customFormat="1" x14ac:dyDescent="0.2">
      <c r="A63" s="10" t="s">
        <v>804</v>
      </c>
      <c r="B63" s="11"/>
      <c r="C63" s="12">
        <v>0.5</v>
      </c>
      <c r="D63" s="11"/>
      <c r="E63" s="13">
        <v>0.5</v>
      </c>
      <c r="F63" s="11"/>
      <c r="G63" s="14"/>
      <c r="H63" s="14"/>
      <c r="I63" s="13"/>
      <c r="J63" s="11"/>
      <c r="K63" s="31"/>
      <c r="L63" s="33"/>
      <c r="M63" s="30"/>
      <c r="N63" s="30"/>
      <c r="O63" s="20">
        <f t="shared" si="0"/>
        <v>1</v>
      </c>
    </row>
    <row r="64" spans="1:15" s="1" customFormat="1" x14ac:dyDescent="0.2">
      <c r="A64" s="10" t="s">
        <v>805</v>
      </c>
      <c r="B64" s="11"/>
      <c r="C64" s="12"/>
      <c r="D64" s="11"/>
      <c r="E64" s="13"/>
      <c r="F64" s="11"/>
      <c r="G64" s="14"/>
      <c r="H64" s="14"/>
      <c r="I64" s="13"/>
      <c r="J64" s="11"/>
      <c r="K64" s="31"/>
      <c r="L64" s="33"/>
      <c r="M64" s="30">
        <v>1</v>
      </c>
      <c r="N64" s="30"/>
      <c r="O64" s="20">
        <f t="shared" si="0"/>
        <v>1</v>
      </c>
    </row>
    <row r="65" spans="1:15" s="1" customFormat="1" x14ac:dyDescent="0.2">
      <c r="A65" s="10" t="s">
        <v>806</v>
      </c>
      <c r="B65" s="11"/>
      <c r="C65" s="12"/>
      <c r="D65" s="11">
        <v>0.5</v>
      </c>
      <c r="E65" s="13">
        <v>0.5</v>
      </c>
      <c r="F65" s="11"/>
      <c r="G65" s="14"/>
      <c r="H65" s="14"/>
      <c r="I65" s="13"/>
      <c r="J65" s="11"/>
      <c r="K65" s="31"/>
      <c r="L65" s="33"/>
      <c r="M65" s="30"/>
      <c r="N65" s="30"/>
      <c r="O65" s="20">
        <f t="shared" si="0"/>
        <v>1</v>
      </c>
    </row>
    <row r="66" spans="1:15" s="1" customFormat="1" x14ac:dyDescent="0.2">
      <c r="A66" s="10" t="s">
        <v>807</v>
      </c>
      <c r="B66" s="11"/>
      <c r="C66" s="12">
        <v>0.33</v>
      </c>
      <c r="D66" s="11">
        <v>0.33</v>
      </c>
      <c r="E66" s="13">
        <v>0.34</v>
      </c>
      <c r="F66" s="11"/>
      <c r="G66" s="14"/>
      <c r="H66" s="14"/>
      <c r="I66" s="13"/>
      <c r="J66" s="11"/>
      <c r="K66" s="31"/>
      <c r="L66" s="33"/>
      <c r="M66" s="30"/>
      <c r="N66" s="30"/>
      <c r="O66" s="20">
        <f t="shared" si="0"/>
        <v>1</v>
      </c>
    </row>
    <row r="67" spans="1:15" s="1" customFormat="1" x14ac:dyDescent="0.2">
      <c r="A67" s="10" t="s">
        <v>808</v>
      </c>
      <c r="B67" s="11"/>
      <c r="C67" s="12">
        <v>0.5</v>
      </c>
      <c r="D67" s="11"/>
      <c r="E67" s="13"/>
      <c r="F67" s="11"/>
      <c r="G67" s="14"/>
      <c r="H67" s="14"/>
      <c r="I67" s="13"/>
      <c r="J67" s="11"/>
      <c r="K67" s="31">
        <v>0.5</v>
      </c>
      <c r="L67" s="33"/>
      <c r="M67" s="30"/>
      <c r="N67" s="30"/>
      <c r="O67" s="20">
        <f t="shared" si="0"/>
        <v>1</v>
      </c>
    </row>
    <row r="68" spans="1:15" s="1" customFormat="1" x14ac:dyDescent="0.2">
      <c r="A68" s="10" t="s">
        <v>809</v>
      </c>
      <c r="B68" s="11"/>
      <c r="C68" s="12">
        <v>1</v>
      </c>
      <c r="D68" s="11"/>
      <c r="E68" s="13"/>
      <c r="F68" s="11"/>
      <c r="G68" s="14"/>
      <c r="H68" s="14"/>
      <c r="I68" s="13"/>
      <c r="J68" s="11"/>
      <c r="K68" s="31"/>
      <c r="L68" s="33"/>
      <c r="M68" s="30"/>
      <c r="N68" s="30"/>
      <c r="O68" s="20">
        <f t="shared" ref="O68:O131" si="1">SUM(B68:N68)</f>
        <v>1</v>
      </c>
    </row>
    <row r="69" spans="1:15" s="1" customFormat="1" x14ac:dyDescent="0.2">
      <c r="A69" s="10" t="s">
        <v>810</v>
      </c>
      <c r="B69" s="11">
        <v>1</v>
      </c>
      <c r="C69" s="12"/>
      <c r="D69" s="11"/>
      <c r="E69" s="13"/>
      <c r="F69" s="11"/>
      <c r="G69" s="14"/>
      <c r="H69" s="14"/>
      <c r="I69" s="13"/>
      <c r="J69" s="11"/>
      <c r="K69" s="31"/>
      <c r="L69" s="33"/>
      <c r="M69" s="30"/>
      <c r="N69" s="30"/>
      <c r="O69" s="20">
        <f t="shared" si="1"/>
        <v>1</v>
      </c>
    </row>
    <row r="70" spans="1:15" s="1" customFormat="1" x14ac:dyDescent="0.2">
      <c r="A70" s="10" t="s">
        <v>811</v>
      </c>
      <c r="B70" s="11"/>
      <c r="C70" s="12"/>
      <c r="D70" s="11">
        <v>1</v>
      </c>
      <c r="E70" s="13"/>
      <c r="F70" s="11"/>
      <c r="G70" s="14"/>
      <c r="H70" s="14"/>
      <c r="I70" s="13"/>
      <c r="J70" s="11"/>
      <c r="K70" s="31"/>
      <c r="L70" s="33"/>
      <c r="M70" s="30"/>
      <c r="N70" s="30"/>
      <c r="O70" s="20">
        <f t="shared" si="1"/>
        <v>1</v>
      </c>
    </row>
    <row r="71" spans="1:15" s="1" customFormat="1" x14ac:dyDescent="0.2">
      <c r="A71" s="10" t="s">
        <v>454</v>
      </c>
      <c r="B71" s="11"/>
      <c r="C71" s="12">
        <v>0.5</v>
      </c>
      <c r="D71" s="11"/>
      <c r="E71" s="13"/>
      <c r="F71" s="11"/>
      <c r="G71" s="14"/>
      <c r="H71" s="14"/>
      <c r="I71" s="13"/>
      <c r="J71" s="11"/>
      <c r="K71" s="31">
        <v>0.5</v>
      </c>
      <c r="L71" s="33"/>
      <c r="M71" s="30"/>
      <c r="N71" s="30"/>
      <c r="O71" s="20">
        <f t="shared" si="1"/>
        <v>1</v>
      </c>
    </row>
    <row r="72" spans="1:15" s="1" customFormat="1" x14ac:dyDescent="0.2">
      <c r="A72" s="10" t="s">
        <v>812</v>
      </c>
      <c r="B72" s="11"/>
      <c r="C72" s="12">
        <v>1</v>
      </c>
      <c r="D72" s="11"/>
      <c r="E72" s="13"/>
      <c r="F72" s="11"/>
      <c r="G72" s="14"/>
      <c r="H72" s="14"/>
      <c r="I72" s="13"/>
      <c r="J72" s="11"/>
      <c r="K72" s="31"/>
      <c r="L72" s="33"/>
      <c r="M72" s="30"/>
      <c r="N72" s="30"/>
      <c r="O72" s="20">
        <f t="shared" si="1"/>
        <v>1</v>
      </c>
    </row>
    <row r="73" spans="1:15" s="1" customFormat="1" x14ac:dyDescent="0.2">
      <c r="A73" s="10" t="s">
        <v>813</v>
      </c>
      <c r="B73" s="11"/>
      <c r="C73" s="12">
        <v>0.5</v>
      </c>
      <c r="D73" s="11">
        <v>0.5</v>
      </c>
      <c r="E73" s="13"/>
      <c r="F73" s="11"/>
      <c r="G73" s="14"/>
      <c r="H73" s="14"/>
      <c r="I73" s="13"/>
      <c r="J73" s="11"/>
      <c r="K73" s="31"/>
      <c r="L73" s="33"/>
      <c r="M73" s="30"/>
      <c r="N73" s="30"/>
      <c r="O73" s="20">
        <f t="shared" si="1"/>
        <v>1</v>
      </c>
    </row>
    <row r="74" spans="1:15" s="1" customFormat="1" x14ac:dyDescent="0.2">
      <c r="A74" s="10" t="s">
        <v>814</v>
      </c>
      <c r="B74" s="11"/>
      <c r="C74" s="12">
        <v>0.2</v>
      </c>
      <c r="D74" s="11">
        <v>0.8</v>
      </c>
      <c r="E74" s="13"/>
      <c r="F74" s="11"/>
      <c r="G74" s="14"/>
      <c r="H74" s="14"/>
      <c r="I74" s="13"/>
      <c r="J74" s="11"/>
      <c r="K74" s="31"/>
      <c r="L74" s="33"/>
      <c r="M74" s="30"/>
      <c r="N74" s="30"/>
      <c r="O74" s="20">
        <f t="shared" si="1"/>
        <v>1</v>
      </c>
    </row>
    <row r="75" spans="1:15" s="1" customFormat="1" x14ac:dyDescent="0.2">
      <c r="A75" s="10" t="s">
        <v>815</v>
      </c>
      <c r="B75" s="11"/>
      <c r="C75" s="12">
        <v>1</v>
      </c>
      <c r="D75" s="11"/>
      <c r="E75" s="13"/>
      <c r="F75" s="11"/>
      <c r="G75" s="14"/>
      <c r="H75" s="14"/>
      <c r="I75" s="13"/>
      <c r="J75" s="11"/>
      <c r="K75" s="31"/>
      <c r="L75" s="33"/>
      <c r="M75" s="30"/>
      <c r="N75" s="30"/>
      <c r="O75" s="20">
        <f t="shared" si="1"/>
        <v>1</v>
      </c>
    </row>
    <row r="76" spans="1:15" s="1" customFormat="1" x14ac:dyDescent="0.2">
      <c r="A76" s="10" t="s">
        <v>816</v>
      </c>
      <c r="B76" s="11"/>
      <c r="C76" s="12"/>
      <c r="D76" s="11"/>
      <c r="E76" s="13"/>
      <c r="F76" s="11"/>
      <c r="G76" s="14"/>
      <c r="H76" s="14"/>
      <c r="I76" s="13"/>
      <c r="J76" s="11"/>
      <c r="K76" s="31">
        <v>1</v>
      </c>
      <c r="L76" s="33"/>
      <c r="M76" s="30"/>
      <c r="N76" s="30"/>
      <c r="O76" s="20">
        <f t="shared" si="1"/>
        <v>1</v>
      </c>
    </row>
    <row r="77" spans="1:15" s="1" customFormat="1" x14ac:dyDescent="0.2">
      <c r="A77" s="10" t="s">
        <v>817</v>
      </c>
      <c r="B77" s="11"/>
      <c r="C77" s="12"/>
      <c r="D77" s="11"/>
      <c r="E77" s="13"/>
      <c r="F77" s="11"/>
      <c r="G77" s="14"/>
      <c r="H77" s="14"/>
      <c r="I77" s="13"/>
      <c r="J77" s="11"/>
      <c r="K77" s="31">
        <v>1</v>
      </c>
      <c r="L77" s="33"/>
      <c r="M77" s="30"/>
      <c r="N77" s="30"/>
      <c r="O77" s="20">
        <f t="shared" si="1"/>
        <v>1</v>
      </c>
    </row>
    <row r="78" spans="1:15" s="1" customFormat="1" x14ac:dyDescent="0.2">
      <c r="A78" s="10" t="s">
        <v>818</v>
      </c>
      <c r="B78" s="11"/>
      <c r="C78" s="12"/>
      <c r="D78" s="11"/>
      <c r="E78" s="13"/>
      <c r="F78" s="11"/>
      <c r="G78" s="14"/>
      <c r="H78" s="14"/>
      <c r="I78" s="13"/>
      <c r="J78" s="11"/>
      <c r="K78" s="31"/>
      <c r="L78" s="33">
        <v>1</v>
      </c>
      <c r="M78" s="30"/>
      <c r="N78" s="30"/>
      <c r="O78" s="20">
        <f t="shared" si="1"/>
        <v>1</v>
      </c>
    </row>
    <row r="79" spans="1:15" s="1" customFormat="1" x14ac:dyDescent="0.2">
      <c r="A79" s="10" t="s">
        <v>819</v>
      </c>
      <c r="B79" s="11"/>
      <c r="C79" s="12"/>
      <c r="D79" s="11"/>
      <c r="E79" s="13"/>
      <c r="F79" s="11"/>
      <c r="G79" s="14"/>
      <c r="H79" s="14"/>
      <c r="I79" s="13"/>
      <c r="J79" s="11"/>
      <c r="K79" s="31"/>
      <c r="L79" s="33"/>
      <c r="M79" s="30">
        <v>1</v>
      </c>
      <c r="N79" s="30"/>
      <c r="O79" s="20">
        <f t="shared" si="1"/>
        <v>1</v>
      </c>
    </row>
    <row r="80" spans="1:15" s="1" customFormat="1" x14ac:dyDescent="0.2">
      <c r="A80" s="10" t="s">
        <v>820</v>
      </c>
      <c r="B80" s="11"/>
      <c r="C80" s="12"/>
      <c r="D80" s="11"/>
      <c r="E80" s="13"/>
      <c r="F80" s="11"/>
      <c r="G80" s="14"/>
      <c r="H80" s="14"/>
      <c r="I80" s="13"/>
      <c r="J80" s="11"/>
      <c r="K80" s="31"/>
      <c r="L80" s="33"/>
      <c r="M80" s="30">
        <v>1</v>
      </c>
      <c r="N80" s="30"/>
      <c r="O80" s="20">
        <f t="shared" si="1"/>
        <v>1</v>
      </c>
    </row>
    <row r="81" spans="1:15" s="1" customFormat="1" x14ac:dyDescent="0.2">
      <c r="A81" s="10" t="s">
        <v>821</v>
      </c>
      <c r="B81" s="11"/>
      <c r="C81" s="12"/>
      <c r="D81" s="11"/>
      <c r="E81" s="13"/>
      <c r="F81" s="11"/>
      <c r="G81" s="14">
        <v>0.5</v>
      </c>
      <c r="H81" s="14"/>
      <c r="I81" s="13"/>
      <c r="J81" s="11"/>
      <c r="K81" s="31"/>
      <c r="L81" s="33">
        <v>0.5</v>
      </c>
      <c r="M81" s="30"/>
      <c r="N81" s="30"/>
      <c r="O81" s="20">
        <f t="shared" si="1"/>
        <v>1</v>
      </c>
    </row>
    <row r="82" spans="1:15" s="1" customFormat="1" x14ac:dyDescent="0.2">
      <c r="A82" s="10" t="s">
        <v>822</v>
      </c>
      <c r="B82" s="11"/>
      <c r="C82" s="12">
        <v>1</v>
      </c>
      <c r="D82" s="11"/>
      <c r="E82" s="13"/>
      <c r="F82" s="11"/>
      <c r="G82" s="14"/>
      <c r="H82" s="14"/>
      <c r="I82" s="13"/>
      <c r="J82" s="11"/>
      <c r="K82" s="31"/>
      <c r="L82" s="33"/>
      <c r="M82" s="30"/>
      <c r="N82" s="30"/>
      <c r="O82" s="20">
        <f t="shared" si="1"/>
        <v>1</v>
      </c>
    </row>
    <row r="83" spans="1:15" s="1" customFormat="1" x14ac:dyDescent="0.2">
      <c r="A83" s="10" t="s">
        <v>823</v>
      </c>
      <c r="B83" s="11"/>
      <c r="C83" s="12"/>
      <c r="D83" s="11"/>
      <c r="E83" s="13"/>
      <c r="F83" s="11"/>
      <c r="G83" s="14"/>
      <c r="H83" s="14"/>
      <c r="I83" s="13"/>
      <c r="J83" s="11"/>
      <c r="K83" s="31"/>
      <c r="L83" s="33"/>
      <c r="M83" s="30"/>
      <c r="N83" s="30">
        <v>1</v>
      </c>
      <c r="O83" s="20">
        <f t="shared" si="1"/>
        <v>1</v>
      </c>
    </row>
    <row r="84" spans="1:15" s="1" customFormat="1" x14ac:dyDescent="0.2">
      <c r="A84" s="10" t="s">
        <v>824</v>
      </c>
      <c r="B84" s="11"/>
      <c r="C84" s="12"/>
      <c r="D84" s="11"/>
      <c r="E84" s="13"/>
      <c r="F84" s="11"/>
      <c r="G84" s="14"/>
      <c r="H84" s="14"/>
      <c r="I84" s="13"/>
      <c r="J84" s="11">
        <v>1</v>
      </c>
      <c r="K84" s="31"/>
      <c r="L84" s="33"/>
      <c r="M84" s="30"/>
      <c r="N84" s="30"/>
      <c r="O84" s="20">
        <f t="shared" si="1"/>
        <v>1</v>
      </c>
    </row>
    <row r="85" spans="1:15" s="1" customFormat="1" x14ac:dyDescent="0.2">
      <c r="A85" s="10" t="s">
        <v>825</v>
      </c>
      <c r="B85" s="11">
        <v>1</v>
      </c>
      <c r="C85" s="12"/>
      <c r="D85" s="11"/>
      <c r="E85" s="13"/>
      <c r="F85" s="11"/>
      <c r="G85" s="14"/>
      <c r="H85" s="14"/>
      <c r="I85" s="13"/>
      <c r="J85" s="11"/>
      <c r="K85" s="31"/>
      <c r="L85" s="33"/>
      <c r="M85" s="30"/>
      <c r="N85" s="30"/>
      <c r="O85" s="20">
        <f t="shared" si="1"/>
        <v>1</v>
      </c>
    </row>
    <row r="86" spans="1:15" s="1" customFormat="1" x14ac:dyDescent="0.2">
      <c r="A86" s="10" t="s">
        <v>826</v>
      </c>
      <c r="B86" s="11">
        <v>1</v>
      </c>
      <c r="C86" s="12"/>
      <c r="D86" s="11"/>
      <c r="E86" s="13"/>
      <c r="F86" s="11"/>
      <c r="G86" s="14"/>
      <c r="H86" s="14"/>
      <c r="I86" s="13"/>
      <c r="J86" s="11"/>
      <c r="K86" s="31"/>
      <c r="L86" s="33"/>
      <c r="M86" s="30"/>
      <c r="N86" s="30"/>
      <c r="O86" s="20">
        <f t="shared" si="1"/>
        <v>1</v>
      </c>
    </row>
    <row r="87" spans="1:15" s="1" customFormat="1" x14ac:dyDescent="0.2">
      <c r="A87" s="10" t="s">
        <v>827</v>
      </c>
      <c r="B87" s="11">
        <v>1</v>
      </c>
      <c r="C87" s="12"/>
      <c r="D87" s="11"/>
      <c r="E87" s="13"/>
      <c r="F87" s="11"/>
      <c r="G87" s="14"/>
      <c r="H87" s="14"/>
      <c r="I87" s="13"/>
      <c r="J87" s="11"/>
      <c r="K87" s="31"/>
      <c r="L87" s="33"/>
      <c r="M87" s="30"/>
      <c r="N87" s="30"/>
      <c r="O87" s="20">
        <f t="shared" si="1"/>
        <v>1</v>
      </c>
    </row>
    <row r="88" spans="1:15" s="1" customFormat="1" x14ac:dyDescent="0.2">
      <c r="A88" s="10" t="s">
        <v>828</v>
      </c>
      <c r="B88" s="11">
        <v>1</v>
      </c>
      <c r="C88" s="12"/>
      <c r="D88" s="11"/>
      <c r="E88" s="13"/>
      <c r="F88" s="11"/>
      <c r="G88" s="14"/>
      <c r="H88" s="14"/>
      <c r="I88" s="13"/>
      <c r="J88" s="11"/>
      <c r="K88" s="31"/>
      <c r="L88" s="33"/>
      <c r="M88" s="30"/>
      <c r="N88" s="30"/>
      <c r="O88" s="20">
        <f t="shared" si="1"/>
        <v>1</v>
      </c>
    </row>
    <row r="89" spans="1:15" s="1" customFormat="1" x14ac:dyDescent="0.2">
      <c r="A89" s="10" t="s">
        <v>829</v>
      </c>
      <c r="B89" s="11"/>
      <c r="C89" s="12">
        <v>0.5</v>
      </c>
      <c r="D89" s="11"/>
      <c r="E89" s="13"/>
      <c r="F89" s="11"/>
      <c r="G89" s="14"/>
      <c r="H89" s="14"/>
      <c r="I89" s="13"/>
      <c r="J89" s="11"/>
      <c r="K89" s="31"/>
      <c r="L89" s="33">
        <v>0.5</v>
      </c>
      <c r="M89" s="30"/>
      <c r="N89" s="30"/>
      <c r="O89" s="20">
        <f t="shared" si="1"/>
        <v>1</v>
      </c>
    </row>
    <row r="90" spans="1:15" s="1" customFormat="1" x14ac:dyDescent="0.2">
      <c r="A90" s="10" t="s">
        <v>830</v>
      </c>
      <c r="B90" s="11"/>
      <c r="C90" s="12"/>
      <c r="D90" s="11"/>
      <c r="E90" s="13"/>
      <c r="F90" s="11"/>
      <c r="G90" s="14"/>
      <c r="H90" s="14"/>
      <c r="I90" s="13"/>
      <c r="J90" s="11">
        <v>1</v>
      </c>
      <c r="K90" s="31"/>
      <c r="L90" s="33"/>
      <c r="M90" s="30"/>
      <c r="N90" s="30"/>
      <c r="O90" s="20">
        <f t="shared" si="1"/>
        <v>1</v>
      </c>
    </row>
    <row r="91" spans="1:15" s="1" customFormat="1" x14ac:dyDescent="0.2">
      <c r="A91" s="10" t="s">
        <v>831</v>
      </c>
      <c r="B91" s="11"/>
      <c r="C91" s="12"/>
      <c r="D91" s="11"/>
      <c r="E91" s="13"/>
      <c r="F91" s="11"/>
      <c r="G91" s="14"/>
      <c r="H91" s="14"/>
      <c r="I91" s="13"/>
      <c r="J91" s="11">
        <v>0.5</v>
      </c>
      <c r="K91" s="31"/>
      <c r="L91" s="33">
        <v>0.5</v>
      </c>
      <c r="M91" s="30"/>
      <c r="N91" s="30"/>
      <c r="O91" s="20">
        <f t="shared" si="1"/>
        <v>1</v>
      </c>
    </row>
    <row r="92" spans="1:15" s="1" customFormat="1" x14ac:dyDescent="0.2">
      <c r="A92" s="10" t="s">
        <v>183</v>
      </c>
      <c r="B92" s="11"/>
      <c r="C92" s="12">
        <v>0.5</v>
      </c>
      <c r="D92" s="11"/>
      <c r="E92" s="13"/>
      <c r="F92" s="11"/>
      <c r="G92" s="14"/>
      <c r="H92" s="14"/>
      <c r="I92" s="13"/>
      <c r="J92" s="11"/>
      <c r="K92" s="31">
        <v>0.5</v>
      </c>
      <c r="L92" s="33"/>
      <c r="M92" s="30"/>
      <c r="N92" s="30"/>
      <c r="O92" s="20">
        <f t="shared" si="1"/>
        <v>1</v>
      </c>
    </row>
    <row r="93" spans="1:15" s="1" customFormat="1" x14ac:dyDescent="0.2">
      <c r="A93" s="10" t="s">
        <v>832</v>
      </c>
      <c r="B93" s="11"/>
      <c r="C93" s="12">
        <v>0.5</v>
      </c>
      <c r="D93" s="11"/>
      <c r="E93" s="13"/>
      <c r="F93" s="11"/>
      <c r="G93" s="14"/>
      <c r="H93" s="14"/>
      <c r="I93" s="13"/>
      <c r="J93" s="11"/>
      <c r="K93" s="31">
        <v>0.5</v>
      </c>
      <c r="L93" s="33"/>
      <c r="M93" s="30"/>
      <c r="N93" s="30"/>
      <c r="O93" s="20">
        <f t="shared" si="1"/>
        <v>1</v>
      </c>
    </row>
    <row r="94" spans="1:15" s="1" customFormat="1" x14ac:dyDescent="0.2">
      <c r="A94" s="10" t="s">
        <v>833</v>
      </c>
      <c r="B94" s="11"/>
      <c r="C94" s="12"/>
      <c r="D94" s="11"/>
      <c r="E94" s="13"/>
      <c r="F94" s="11"/>
      <c r="G94" s="14"/>
      <c r="H94" s="14"/>
      <c r="I94" s="13"/>
      <c r="J94" s="11"/>
      <c r="K94" s="31"/>
      <c r="L94" s="33"/>
      <c r="M94" s="30">
        <v>1</v>
      </c>
      <c r="N94" s="30"/>
      <c r="O94" s="20">
        <f t="shared" si="1"/>
        <v>1</v>
      </c>
    </row>
    <row r="95" spans="1:15" s="1" customFormat="1" x14ac:dyDescent="0.2">
      <c r="A95" s="10" t="s">
        <v>834</v>
      </c>
      <c r="B95" s="11"/>
      <c r="C95" s="12"/>
      <c r="D95" s="11"/>
      <c r="E95" s="13"/>
      <c r="F95" s="11"/>
      <c r="G95" s="14"/>
      <c r="H95" s="14"/>
      <c r="I95" s="13"/>
      <c r="J95" s="11"/>
      <c r="K95" s="31"/>
      <c r="L95" s="33"/>
      <c r="M95" s="30">
        <v>1</v>
      </c>
      <c r="N95" s="30"/>
      <c r="O95" s="20">
        <f t="shared" si="1"/>
        <v>1</v>
      </c>
    </row>
    <row r="96" spans="1:15" s="1" customFormat="1" x14ac:dyDescent="0.2">
      <c r="A96" s="10" t="s">
        <v>835</v>
      </c>
      <c r="B96" s="11"/>
      <c r="C96" s="12"/>
      <c r="D96" s="11"/>
      <c r="E96" s="13"/>
      <c r="F96" s="11"/>
      <c r="G96" s="14"/>
      <c r="H96" s="14"/>
      <c r="I96" s="13"/>
      <c r="J96" s="11"/>
      <c r="K96" s="31"/>
      <c r="L96" s="33"/>
      <c r="M96" s="30">
        <v>1</v>
      </c>
      <c r="N96" s="30"/>
      <c r="O96" s="20">
        <f t="shared" si="1"/>
        <v>1</v>
      </c>
    </row>
    <row r="97" spans="1:15" s="1" customFormat="1" x14ac:dyDescent="0.2">
      <c r="A97" s="10" t="s">
        <v>836</v>
      </c>
      <c r="B97" s="11"/>
      <c r="C97" s="12"/>
      <c r="D97" s="11"/>
      <c r="E97" s="13"/>
      <c r="F97" s="11"/>
      <c r="G97" s="14"/>
      <c r="H97" s="14"/>
      <c r="I97" s="13"/>
      <c r="J97" s="11"/>
      <c r="K97" s="31"/>
      <c r="L97" s="33"/>
      <c r="M97" s="30">
        <v>1</v>
      </c>
      <c r="N97" s="30"/>
      <c r="O97" s="20">
        <f t="shared" si="1"/>
        <v>1</v>
      </c>
    </row>
    <row r="98" spans="1:15" s="1" customFormat="1" x14ac:dyDescent="0.2">
      <c r="A98" s="10" t="s">
        <v>837</v>
      </c>
      <c r="B98" s="11"/>
      <c r="C98" s="12"/>
      <c r="D98" s="11"/>
      <c r="E98" s="13"/>
      <c r="F98" s="11"/>
      <c r="G98" s="14"/>
      <c r="H98" s="14"/>
      <c r="I98" s="13"/>
      <c r="J98" s="11"/>
      <c r="K98" s="31"/>
      <c r="L98" s="33"/>
      <c r="M98" s="30">
        <v>1</v>
      </c>
      <c r="N98" s="30"/>
      <c r="O98" s="20">
        <f t="shared" si="1"/>
        <v>1</v>
      </c>
    </row>
    <row r="99" spans="1:15" s="1" customFormat="1" x14ac:dyDescent="0.2">
      <c r="A99" s="10" t="s">
        <v>838</v>
      </c>
      <c r="B99" s="11"/>
      <c r="C99" s="12"/>
      <c r="D99" s="11"/>
      <c r="E99" s="13"/>
      <c r="F99" s="11"/>
      <c r="G99" s="14"/>
      <c r="H99" s="14"/>
      <c r="I99" s="13"/>
      <c r="J99" s="11"/>
      <c r="K99" s="31"/>
      <c r="L99" s="33"/>
      <c r="M99" s="30">
        <v>1</v>
      </c>
      <c r="N99" s="30"/>
      <c r="O99" s="20">
        <f t="shared" si="1"/>
        <v>1</v>
      </c>
    </row>
    <row r="100" spans="1:15" s="1" customFormat="1" x14ac:dyDescent="0.2">
      <c r="A100" s="10" t="s">
        <v>839</v>
      </c>
      <c r="B100" s="11"/>
      <c r="C100" s="12"/>
      <c r="D100" s="11"/>
      <c r="E100" s="13"/>
      <c r="F100" s="11"/>
      <c r="G100" s="14"/>
      <c r="H100" s="14"/>
      <c r="I100" s="13"/>
      <c r="J100" s="11"/>
      <c r="K100" s="31"/>
      <c r="L100" s="33"/>
      <c r="M100" s="30">
        <v>1</v>
      </c>
      <c r="N100" s="30"/>
      <c r="O100" s="20">
        <f t="shared" si="1"/>
        <v>1</v>
      </c>
    </row>
    <row r="101" spans="1:15" s="1" customFormat="1" x14ac:dyDescent="0.2">
      <c r="A101" s="10" t="s">
        <v>840</v>
      </c>
      <c r="B101" s="11"/>
      <c r="C101" s="12">
        <v>1</v>
      </c>
      <c r="D101" s="11"/>
      <c r="E101" s="13"/>
      <c r="F101" s="11"/>
      <c r="G101" s="14"/>
      <c r="H101" s="14"/>
      <c r="I101" s="13"/>
      <c r="J101" s="11"/>
      <c r="K101" s="31"/>
      <c r="L101" s="33"/>
      <c r="M101" s="30"/>
      <c r="N101" s="30"/>
      <c r="O101" s="20">
        <f t="shared" si="1"/>
        <v>1</v>
      </c>
    </row>
    <row r="102" spans="1:15" s="1" customFormat="1" x14ac:dyDescent="0.2">
      <c r="A102" s="10" t="s">
        <v>841</v>
      </c>
      <c r="B102" s="11"/>
      <c r="C102" s="12">
        <v>0.5</v>
      </c>
      <c r="D102" s="11"/>
      <c r="E102" s="13">
        <v>0.5</v>
      </c>
      <c r="F102" s="11"/>
      <c r="G102" s="14"/>
      <c r="H102" s="14"/>
      <c r="I102" s="13"/>
      <c r="J102" s="11"/>
      <c r="K102" s="31"/>
      <c r="L102" s="33"/>
      <c r="M102" s="30"/>
      <c r="N102" s="30"/>
      <c r="O102" s="20">
        <f t="shared" si="1"/>
        <v>1</v>
      </c>
    </row>
    <row r="103" spans="1:15" s="1" customFormat="1" x14ac:dyDescent="0.2">
      <c r="A103" s="10" t="s">
        <v>842</v>
      </c>
      <c r="B103" s="11"/>
      <c r="C103" s="12">
        <v>1</v>
      </c>
      <c r="D103" s="11"/>
      <c r="E103" s="13"/>
      <c r="F103" s="11"/>
      <c r="G103" s="14"/>
      <c r="H103" s="14"/>
      <c r="I103" s="13"/>
      <c r="J103" s="11"/>
      <c r="K103" s="31"/>
      <c r="L103" s="33"/>
      <c r="M103" s="30"/>
      <c r="N103" s="30"/>
      <c r="O103" s="20">
        <f t="shared" si="1"/>
        <v>1</v>
      </c>
    </row>
    <row r="104" spans="1:15" s="1" customFormat="1" x14ac:dyDescent="0.2">
      <c r="A104" s="10" t="s">
        <v>843</v>
      </c>
      <c r="B104" s="11"/>
      <c r="C104" s="12">
        <v>0.5</v>
      </c>
      <c r="D104" s="11"/>
      <c r="E104" s="13"/>
      <c r="F104" s="11"/>
      <c r="G104" s="14"/>
      <c r="H104" s="14"/>
      <c r="I104" s="13"/>
      <c r="J104" s="11"/>
      <c r="K104" s="31">
        <v>0.5</v>
      </c>
      <c r="L104" s="33"/>
      <c r="M104" s="30"/>
      <c r="N104" s="30"/>
      <c r="O104" s="20">
        <f t="shared" si="1"/>
        <v>1</v>
      </c>
    </row>
    <row r="105" spans="1:15" s="1" customFormat="1" x14ac:dyDescent="0.2">
      <c r="A105" s="10" t="s">
        <v>844</v>
      </c>
      <c r="B105" s="11"/>
      <c r="C105" s="12">
        <v>1</v>
      </c>
      <c r="D105" s="11"/>
      <c r="E105" s="13"/>
      <c r="F105" s="11"/>
      <c r="G105" s="14"/>
      <c r="H105" s="14"/>
      <c r="I105" s="13"/>
      <c r="J105" s="11"/>
      <c r="K105" s="31"/>
      <c r="L105" s="33"/>
      <c r="M105" s="30"/>
      <c r="N105" s="30"/>
      <c r="O105" s="20">
        <f t="shared" si="1"/>
        <v>1</v>
      </c>
    </row>
    <row r="106" spans="1:15" s="1" customFormat="1" x14ac:dyDescent="0.2">
      <c r="A106" s="10" t="s">
        <v>845</v>
      </c>
      <c r="B106" s="11"/>
      <c r="C106" s="12">
        <v>1</v>
      </c>
      <c r="D106" s="11"/>
      <c r="E106" s="13"/>
      <c r="F106" s="11"/>
      <c r="G106" s="14"/>
      <c r="H106" s="14"/>
      <c r="I106" s="13"/>
      <c r="J106" s="11"/>
      <c r="K106" s="31"/>
      <c r="L106" s="33"/>
      <c r="M106" s="30"/>
      <c r="N106" s="30"/>
      <c r="O106" s="20">
        <f t="shared" si="1"/>
        <v>1</v>
      </c>
    </row>
    <row r="107" spans="1:15" s="1" customFormat="1" x14ac:dyDescent="0.2">
      <c r="A107" s="10" t="s">
        <v>846</v>
      </c>
      <c r="B107" s="11">
        <v>1</v>
      </c>
      <c r="C107" s="12"/>
      <c r="D107" s="11"/>
      <c r="E107" s="13"/>
      <c r="F107" s="11"/>
      <c r="G107" s="14"/>
      <c r="H107" s="14"/>
      <c r="I107" s="13"/>
      <c r="J107" s="11"/>
      <c r="K107" s="31"/>
      <c r="L107" s="33"/>
      <c r="M107" s="30"/>
      <c r="N107" s="30"/>
      <c r="O107" s="20">
        <f t="shared" si="1"/>
        <v>1</v>
      </c>
    </row>
    <row r="108" spans="1:15" s="1" customFormat="1" x14ac:dyDescent="0.2">
      <c r="A108" s="10" t="s">
        <v>847</v>
      </c>
      <c r="B108" s="11"/>
      <c r="C108" s="12">
        <v>0.5</v>
      </c>
      <c r="D108" s="11"/>
      <c r="E108" s="13"/>
      <c r="F108" s="11"/>
      <c r="G108" s="14"/>
      <c r="H108" s="14"/>
      <c r="I108" s="13"/>
      <c r="J108" s="11"/>
      <c r="K108" s="31">
        <v>0.5</v>
      </c>
      <c r="L108" s="33"/>
      <c r="M108" s="30"/>
      <c r="N108" s="30"/>
      <c r="O108" s="20">
        <f t="shared" si="1"/>
        <v>1</v>
      </c>
    </row>
    <row r="109" spans="1:15" s="1" customFormat="1" x14ac:dyDescent="0.2">
      <c r="A109" s="10" t="s">
        <v>848</v>
      </c>
      <c r="B109" s="11"/>
      <c r="C109" s="12"/>
      <c r="D109" s="11"/>
      <c r="E109" s="13"/>
      <c r="F109" s="11"/>
      <c r="G109" s="14"/>
      <c r="H109" s="14"/>
      <c r="I109" s="13"/>
      <c r="J109" s="11"/>
      <c r="K109" s="31">
        <v>1</v>
      </c>
      <c r="L109" s="33"/>
      <c r="M109" s="30"/>
      <c r="N109" s="30"/>
      <c r="O109" s="20">
        <f t="shared" si="1"/>
        <v>1</v>
      </c>
    </row>
    <row r="110" spans="1:15" s="1" customFormat="1" x14ac:dyDescent="0.2">
      <c r="A110" s="10" t="s">
        <v>849</v>
      </c>
      <c r="B110" s="11"/>
      <c r="C110" s="12"/>
      <c r="D110" s="11">
        <v>0.33</v>
      </c>
      <c r="E110" s="13">
        <v>0.67</v>
      </c>
      <c r="F110" s="11"/>
      <c r="G110" s="14"/>
      <c r="H110" s="14"/>
      <c r="I110" s="13"/>
      <c r="J110" s="11"/>
      <c r="K110" s="31"/>
      <c r="L110" s="33"/>
      <c r="M110" s="30"/>
      <c r="N110" s="30"/>
      <c r="O110" s="20">
        <f t="shared" si="1"/>
        <v>1</v>
      </c>
    </row>
    <row r="111" spans="1:15" s="1" customFormat="1" x14ac:dyDescent="0.2">
      <c r="A111" s="10" t="s">
        <v>850</v>
      </c>
      <c r="B111" s="11"/>
      <c r="C111" s="12"/>
      <c r="D111" s="11"/>
      <c r="E111" s="13"/>
      <c r="F111" s="11"/>
      <c r="G111" s="14"/>
      <c r="H111" s="14"/>
      <c r="I111" s="13"/>
      <c r="J111" s="11"/>
      <c r="K111" s="31">
        <v>1</v>
      </c>
      <c r="L111" s="33"/>
      <c r="M111" s="30"/>
      <c r="N111" s="30"/>
      <c r="O111" s="20">
        <f t="shared" si="1"/>
        <v>1</v>
      </c>
    </row>
    <row r="112" spans="1:15" s="1" customFormat="1" x14ac:dyDescent="0.2">
      <c r="A112" s="10" t="s">
        <v>851</v>
      </c>
      <c r="B112" s="11"/>
      <c r="C112" s="12">
        <v>1</v>
      </c>
      <c r="D112" s="11"/>
      <c r="E112" s="13"/>
      <c r="F112" s="11"/>
      <c r="G112" s="14"/>
      <c r="H112" s="14"/>
      <c r="I112" s="13"/>
      <c r="J112" s="11"/>
      <c r="K112" s="31"/>
      <c r="L112" s="33"/>
      <c r="M112" s="30"/>
      <c r="N112" s="30"/>
      <c r="O112" s="20">
        <f t="shared" si="1"/>
        <v>1</v>
      </c>
    </row>
    <row r="113" spans="1:15" s="1" customFormat="1" x14ac:dyDescent="0.2">
      <c r="A113" s="10" t="s">
        <v>852</v>
      </c>
      <c r="B113" s="11"/>
      <c r="C113" s="12">
        <v>0.5</v>
      </c>
      <c r="D113" s="11"/>
      <c r="E113" s="13">
        <v>0.5</v>
      </c>
      <c r="F113" s="11"/>
      <c r="G113" s="14"/>
      <c r="H113" s="14"/>
      <c r="I113" s="13"/>
      <c r="J113" s="11"/>
      <c r="K113" s="31"/>
      <c r="L113" s="33"/>
      <c r="M113" s="30"/>
      <c r="N113" s="30"/>
      <c r="O113" s="20">
        <f t="shared" si="1"/>
        <v>1</v>
      </c>
    </row>
    <row r="114" spans="1:15" s="1" customFormat="1" x14ac:dyDescent="0.2">
      <c r="A114" s="10" t="s">
        <v>853</v>
      </c>
      <c r="B114" s="11"/>
      <c r="C114" s="12"/>
      <c r="D114" s="11"/>
      <c r="E114" s="13"/>
      <c r="F114" s="11"/>
      <c r="G114" s="14"/>
      <c r="H114" s="14"/>
      <c r="I114" s="13"/>
      <c r="J114" s="11">
        <v>1</v>
      </c>
      <c r="K114" s="31"/>
      <c r="L114" s="33"/>
      <c r="M114" s="30"/>
      <c r="N114" s="30"/>
      <c r="O114" s="20">
        <f t="shared" si="1"/>
        <v>1</v>
      </c>
    </row>
    <row r="115" spans="1:15" s="1" customFormat="1" x14ac:dyDescent="0.2">
      <c r="A115" s="10" t="s">
        <v>854</v>
      </c>
      <c r="B115" s="11"/>
      <c r="C115" s="12">
        <v>0.33</v>
      </c>
      <c r="D115" s="11"/>
      <c r="E115" s="13">
        <v>0.33</v>
      </c>
      <c r="F115" s="11"/>
      <c r="G115" s="14"/>
      <c r="H115" s="14"/>
      <c r="I115" s="13"/>
      <c r="J115" s="11"/>
      <c r="K115" s="31">
        <v>0.33</v>
      </c>
      <c r="L115" s="33"/>
      <c r="M115" s="30"/>
      <c r="N115" s="30"/>
      <c r="O115" s="20">
        <f t="shared" si="1"/>
        <v>0.99</v>
      </c>
    </row>
    <row r="116" spans="1:15" s="1" customFormat="1" x14ac:dyDescent="0.2">
      <c r="A116" s="10" t="s">
        <v>855</v>
      </c>
      <c r="B116" s="11"/>
      <c r="C116" s="12">
        <v>0.5</v>
      </c>
      <c r="D116" s="11"/>
      <c r="E116" s="13"/>
      <c r="F116" s="11"/>
      <c r="G116" s="14"/>
      <c r="H116" s="14"/>
      <c r="I116" s="13"/>
      <c r="J116" s="11"/>
      <c r="K116" s="31">
        <v>0.5</v>
      </c>
      <c r="L116" s="33"/>
      <c r="M116" s="30"/>
      <c r="N116" s="30"/>
      <c r="O116" s="20">
        <f t="shared" si="1"/>
        <v>1</v>
      </c>
    </row>
    <row r="117" spans="1:15" s="1" customFormat="1" x14ac:dyDescent="0.2">
      <c r="A117" s="10" t="s">
        <v>856</v>
      </c>
      <c r="B117" s="11"/>
      <c r="C117" s="12">
        <v>0.5</v>
      </c>
      <c r="D117" s="11"/>
      <c r="E117" s="13"/>
      <c r="F117" s="11"/>
      <c r="G117" s="14"/>
      <c r="H117" s="14"/>
      <c r="I117" s="13"/>
      <c r="J117" s="11"/>
      <c r="K117" s="31">
        <v>0.5</v>
      </c>
      <c r="L117" s="33"/>
      <c r="M117" s="30"/>
      <c r="N117" s="30"/>
      <c r="O117" s="20">
        <f t="shared" si="1"/>
        <v>1</v>
      </c>
    </row>
    <row r="118" spans="1:15" s="1" customFormat="1" x14ac:dyDescent="0.2">
      <c r="A118" s="10" t="s">
        <v>857</v>
      </c>
      <c r="B118" s="11"/>
      <c r="C118" s="12"/>
      <c r="D118" s="11"/>
      <c r="E118" s="13"/>
      <c r="F118" s="11"/>
      <c r="G118" s="14"/>
      <c r="H118" s="14"/>
      <c r="I118" s="13"/>
      <c r="J118" s="11"/>
      <c r="K118" s="31"/>
      <c r="L118" s="33"/>
      <c r="M118" s="30">
        <v>1</v>
      </c>
      <c r="N118" s="30"/>
      <c r="O118" s="20">
        <f t="shared" si="1"/>
        <v>1</v>
      </c>
    </row>
    <row r="119" spans="1:15" s="1" customFormat="1" x14ac:dyDescent="0.2">
      <c r="A119" s="10" t="s">
        <v>858</v>
      </c>
      <c r="B119" s="11"/>
      <c r="C119" s="12"/>
      <c r="D119" s="11"/>
      <c r="E119" s="13"/>
      <c r="F119" s="11"/>
      <c r="G119" s="14"/>
      <c r="H119" s="14"/>
      <c r="I119" s="13"/>
      <c r="J119" s="11"/>
      <c r="K119" s="31">
        <v>1</v>
      </c>
      <c r="L119" s="33"/>
      <c r="M119" s="30"/>
      <c r="N119" s="30"/>
      <c r="O119" s="20">
        <f t="shared" si="1"/>
        <v>1</v>
      </c>
    </row>
    <row r="120" spans="1:15" s="1" customFormat="1" x14ac:dyDescent="0.2">
      <c r="A120" s="10" t="s">
        <v>51</v>
      </c>
      <c r="B120" s="11"/>
      <c r="C120" s="12"/>
      <c r="D120" s="11"/>
      <c r="E120" s="13"/>
      <c r="F120" s="11"/>
      <c r="G120" s="14"/>
      <c r="H120" s="14"/>
      <c r="I120" s="13"/>
      <c r="J120" s="11"/>
      <c r="K120" s="31">
        <v>1</v>
      </c>
      <c r="L120" s="33"/>
      <c r="M120" s="30"/>
      <c r="N120" s="30"/>
      <c r="O120" s="20">
        <f t="shared" si="1"/>
        <v>1</v>
      </c>
    </row>
    <row r="121" spans="1:15" s="1" customFormat="1" x14ac:dyDescent="0.2">
      <c r="A121" s="10" t="s">
        <v>859</v>
      </c>
      <c r="B121" s="11"/>
      <c r="C121" s="12"/>
      <c r="D121" s="11"/>
      <c r="E121" s="13"/>
      <c r="F121" s="11"/>
      <c r="G121" s="14"/>
      <c r="H121" s="14"/>
      <c r="I121" s="13"/>
      <c r="J121" s="11">
        <v>1</v>
      </c>
      <c r="K121" s="31"/>
      <c r="L121" s="33"/>
      <c r="M121" s="30"/>
      <c r="N121" s="30"/>
      <c r="O121" s="20">
        <f t="shared" si="1"/>
        <v>1</v>
      </c>
    </row>
    <row r="122" spans="1:15" s="1" customFormat="1" x14ac:dyDescent="0.2">
      <c r="A122" s="10" t="s">
        <v>860</v>
      </c>
      <c r="B122" s="11"/>
      <c r="C122" s="12"/>
      <c r="D122" s="11"/>
      <c r="E122" s="13"/>
      <c r="F122" s="11"/>
      <c r="G122" s="14"/>
      <c r="H122" s="14"/>
      <c r="I122" s="13"/>
      <c r="J122" s="11"/>
      <c r="K122" s="31"/>
      <c r="L122" s="33">
        <v>1</v>
      </c>
      <c r="M122" s="30"/>
      <c r="N122" s="30"/>
      <c r="O122" s="20">
        <f t="shared" si="1"/>
        <v>1</v>
      </c>
    </row>
    <row r="123" spans="1:15" s="1" customFormat="1" x14ac:dyDescent="0.2">
      <c r="A123" s="10" t="s">
        <v>861</v>
      </c>
      <c r="B123" s="11"/>
      <c r="C123" s="12"/>
      <c r="D123" s="11"/>
      <c r="E123" s="13"/>
      <c r="F123" s="11"/>
      <c r="G123" s="14"/>
      <c r="H123" s="14"/>
      <c r="I123" s="13"/>
      <c r="J123" s="11"/>
      <c r="K123" s="31"/>
      <c r="L123" s="33">
        <v>1</v>
      </c>
      <c r="M123" s="30"/>
      <c r="N123" s="30"/>
      <c r="O123" s="20">
        <f t="shared" si="1"/>
        <v>1</v>
      </c>
    </row>
    <row r="124" spans="1:15" s="1" customFormat="1" x14ac:dyDescent="0.2">
      <c r="A124" s="10" t="s">
        <v>862</v>
      </c>
      <c r="B124" s="11">
        <v>0.5</v>
      </c>
      <c r="C124" s="12"/>
      <c r="D124" s="11"/>
      <c r="E124" s="13"/>
      <c r="F124" s="11"/>
      <c r="G124" s="14"/>
      <c r="H124" s="14"/>
      <c r="I124" s="13"/>
      <c r="J124" s="11"/>
      <c r="K124" s="31">
        <v>0.5</v>
      </c>
      <c r="L124" s="33"/>
      <c r="M124" s="30"/>
      <c r="N124" s="30"/>
      <c r="O124" s="20">
        <f t="shared" si="1"/>
        <v>1</v>
      </c>
    </row>
    <row r="125" spans="1:15" s="1" customFormat="1" x14ac:dyDescent="0.2">
      <c r="A125" s="10" t="s">
        <v>863</v>
      </c>
      <c r="B125" s="11"/>
      <c r="C125" s="12">
        <v>1</v>
      </c>
      <c r="D125" s="11"/>
      <c r="E125" s="13"/>
      <c r="F125" s="11"/>
      <c r="G125" s="14"/>
      <c r="H125" s="14"/>
      <c r="I125" s="13"/>
      <c r="J125" s="11"/>
      <c r="K125" s="31"/>
      <c r="L125" s="33"/>
      <c r="M125" s="30"/>
      <c r="N125" s="30"/>
      <c r="O125" s="20">
        <f t="shared" si="1"/>
        <v>1</v>
      </c>
    </row>
    <row r="126" spans="1:15" s="1" customFormat="1" x14ac:dyDescent="0.2">
      <c r="A126" s="10" t="s">
        <v>864</v>
      </c>
      <c r="B126" s="11"/>
      <c r="C126" s="12"/>
      <c r="D126" s="11"/>
      <c r="E126" s="13"/>
      <c r="F126" s="11"/>
      <c r="G126" s="14"/>
      <c r="H126" s="14"/>
      <c r="I126" s="13"/>
      <c r="J126" s="11"/>
      <c r="K126" s="31"/>
      <c r="L126" s="33">
        <v>1</v>
      </c>
      <c r="M126" s="30"/>
      <c r="N126" s="30"/>
      <c r="O126" s="20">
        <f t="shared" si="1"/>
        <v>1</v>
      </c>
    </row>
    <row r="127" spans="1:15" s="1" customFormat="1" x14ac:dyDescent="0.2">
      <c r="A127" s="10" t="s">
        <v>865</v>
      </c>
      <c r="B127" s="11"/>
      <c r="C127" s="12"/>
      <c r="D127" s="11"/>
      <c r="E127" s="13"/>
      <c r="F127" s="11"/>
      <c r="G127" s="14"/>
      <c r="H127" s="14"/>
      <c r="I127" s="13"/>
      <c r="J127" s="11"/>
      <c r="K127" s="31"/>
      <c r="L127" s="33">
        <v>1</v>
      </c>
      <c r="M127" s="30"/>
      <c r="N127" s="30"/>
      <c r="O127" s="20">
        <f t="shared" si="1"/>
        <v>1</v>
      </c>
    </row>
    <row r="128" spans="1:15" s="1" customFormat="1" x14ac:dyDescent="0.2">
      <c r="A128" s="10" t="s">
        <v>866</v>
      </c>
      <c r="B128" s="11"/>
      <c r="C128" s="12"/>
      <c r="D128" s="11"/>
      <c r="E128" s="13"/>
      <c r="F128" s="11"/>
      <c r="G128" s="14"/>
      <c r="H128" s="14"/>
      <c r="I128" s="13"/>
      <c r="J128" s="11"/>
      <c r="K128" s="31"/>
      <c r="L128" s="33">
        <v>1</v>
      </c>
      <c r="M128" s="30"/>
      <c r="N128" s="30"/>
      <c r="O128" s="20">
        <f t="shared" si="1"/>
        <v>1</v>
      </c>
    </row>
    <row r="129" spans="1:15" s="1" customFormat="1" x14ac:dyDescent="0.2">
      <c r="A129" s="10" t="s">
        <v>867</v>
      </c>
      <c r="B129" s="11"/>
      <c r="C129" s="12">
        <v>1</v>
      </c>
      <c r="D129" s="11"/>
      <c r="E129" s="13"/>
      <c r="F129" s="11"/>
      <c r="G129" s="14"/>
      <c r="H129" s="14"/>
      <c r="I129" s="13"/>
      <c r="J129" s="11"/>
      <c r="K129" s="31"/>
      <c r="L129" s="33"/>
      <c r="M129" s="30"/>
      <c r="N129" s="30"/>
      <c r="O129" s="20">
        <f t="shared" si="1"/>
        <v>1</v>
      </c>
    </row>
    <row r="130" spans="1:15" s="1" customFormat="1" x14ac:dyDescent="0.2">
      <c r="A130" s="10" t="s">
        <v>868</v>
      </c>
      <c r="B130" s="11"/>
      <c r="C130" s="12">
        <v>1</v>
      </c>
      <c r="D130" s="11"/>
      <c r="E130" s="13"/>
      <c r="F130" s="11"/>
      <c r="G130" s="14"/>
      <c r="H130" s="14"/>
      <c r="I130" s="13"/>
      <c r="J130" s="11"/>
      <c r="K130" s="31"/>
      <c r="L130" s="33"/>
      <c r="M130" s="30"/>
      <c r="N130" s="30"/>
      <c r="O130" s="20">
        <f t="shared" si="1"/>
        <v>1</v>
      </c>
    </row>
    <row r="131" spans="1:15" s="1" customFormat="1" x14ac:dyDescent="0.2">
      <c r="A131" s="10" t="s">
        <v>869</v>
      </c>
      <c r="B131" s="11"/>
      <c r="C131" s="12">
        <v>1</v>
      </c>
      <c r="D131" s="11"/>
      <c r="E131" s="13"/>
      <c r="F131" s="11"/>
      <c r="G131" s="14"/>
      <c r="H131" s="14"/>
      <c r="I131" s="13"/>
      <c r="J131" s="11"/>
      <c r="K131" s="31"/>
      <c r="L131" s="33"/>
      <c r="M131" s="30"/>
      <c r="N131" s="30"/>
      <c r="O131" s="20">
        <f t="shared" si="1"/>
        <v>1</v>
      </c>
    </row>
    <row r="132" spans="1:15" s="1" customFormat="1" x14ac:dyDescent="0.2">
      <c r="A132" s="10" t="s">
        <v>870</v>
      </c>
      <c r="B132" s="11"/>
      <c r="C132" s="12">
        <v>1</v>
      </c>
      <c r="D132" s="11"/>
      <c r="E132" s="13"/>
      <c r="F132" s="11"/>
      <c r="G132" s="14"/>
      <c r="H132" s="14"/>
      <c r="I132" s="13"/>
      <c r="J132" s="11"/>
      <c r="K132" s="31"/>
      <c r="L132" s="33"/>
      <c r="M132" s="30"/>
      <c r="N132" s="30"/>
      <c r="O132" s="20">
        <f t="shared" ref="O132:O154" si="2">SUM(B132:N132)</f>
        <v>1</v>
      </c>
    </row>
    <row r="133" spans="1:15" s="1" customFormat="1" x14ac:dyDescent="0.2">
      <c r="A133" s="10" t="s">
        <v>871</v>
      </c>
      <c r="B133" s="11"/>
      <c r="C133" s="12">
        <v>1</v>
      </c>
      <c r="D133" s="11"/>
      <c r="E133" s="13"/>
      <c r="F133" s="11"/>
      <c r="G133" s="14"/>
      <c r="H133" s="14"/>
      <c r="I133" s="13"/>
      <c r="J133" s="11"/>
      <c r="K133" s="31"/>
      <c r="L133" s="33"/>
      <c r="M133" s="30"/>
      <c r="N133" s="30"/>
      <c r="O133" s="20">
        <f t="shared" si="2"/>
        <v>1</v>
      </c>
    </row>
    <row r="134" spans="1:15" s="1" customFormat="1" x14ac:dyDescent="0.2">
      <c r="A134" s="10" t="s">
        <v>872</v>
      </c>
      <c r="B134" s="11"/>
      <c r="C134" s="12"/>
      <c r="D134" s="11">
        <v>1</v>
      </c>
      <c r="E134" s="13"/>
      <c r="F134" s="11"/>
      <c r="G134" s="14"/>
      <c r="H134" s="14"/>
      <c r="I134" s="13"/>
      <c r="J134" s="11"/>
      <c r="K134" s="31"/>
      <c r="L134" s="33"/>
      <c r="M134" s="30"/>
      <c r="N134" s="30"/>
      <c r="O134" s="20">
        <f t="shared" si="2"/>
        <v>1</v>
      </c>
    </row>
    <row r="135" spans="1:15" s="1" customFormat="1" x14ac:dyDescent="0.2">
      <c r="A135" s="10" t="s">
        <v>397</v>
      </c>
      <c r="B135" s="11"/>
      <c r="C135" s="12"/>
      <c r="D135" s="11"/>
      <c r="E135" s="13"/>
      <c r="F135" s="11"/>
      <c r="G135" s="14"/>
      <c r="H135" s="14"/>
      <c r="I135" s="13"/>
      <c r="J135" s="11"/>
      <c r="K135" s="31">
        <v>1</v>
      </c>
      <c r="L135" s="33"/>
      <c r="M135" s="30"/>
      <c r="N135" s="30"/>
      <c r="O135" s="20">
        <f t="shared" si="2"/>
        <v>1</v>
      </c>
    </row>
    <row r="136" spans="1:15" s="1" customFormat="1" x14ac:dyDescent="0.2">
      <c r="A136" s="10" t="s">
        <v>364</v>
      </c>
      <c r="B136" s="11">
        <v>1</v>
      </c>
      <c r="C136" s="12"/>
      <c r="D136" s="11"/>
      <c r="E136" s="13"/>
      <c r="F136" s="11"/>
      <c r="G136" s="14"/>
      <c r="H136" s="14"/>
      <c r="I136" s="13"/>
      <c r="J136" s="11"/>
      <c r="K136" s="31"/>
      <c r="L136" s="33"/>
      <c r="M136" s="30"/>
      <c r="N136" s="30"/>
      <c r="O136" s="20">
        <f t="shared" si="2"/>
        <v>1</v>
      </c>
    </row>
    <row r="137" spans="1:15" s="1" customFormat="1" x14ac:dyDescent="0.2">
      <c r="A137" s="10" t="s">
        <v>873</v>
      </c>
      <c r="B137" s="11"/>
      <c r="C137" s="12"/>
      <c r="D137" s="11"/>
      <c r="E137" s="13"/>
      <c r="F137" s="11"/>
      <c r="G137" s="14"/>
      <c r="H137" s="14"/>
      <c r="I137" s="13">
        <v>0.5</v>
      </c>
      <c r="J137" s="11">
        <v>0.5</v>
      </c>
      <c r="K137" s="31"/>
      <c r="L137" s="33"/>
      <c r="M137" s="30"/>
      <c r="N137" s="30"/>
      <c r="O137" s="20">
        <f t="shared" si="2"/>
        <v>1</v>
      </c>
    </row>
    <row r="138" spans="1:15" s="1" customFormat="1" x14ac:dyDescent="0.2">
      <c r="A138" s="10" t="s">
        <v>470</v>
      </c>
      <c r="B138" s="11"/>
      <c r="C138" s="12"/>
      <c r="D138" s="11"/>
      <c r="E138" s="13"/>
      <c r="F138" s="11"/>
      <c r="G138" s="14"/>
      <c r="H138" s="14"/>
      <c r="I138" s="13">
        <v>0.5</v>
      </c>
      <c r="J138" s="11">
        <v>0.5</v>
      </c>
      <c r="K138" s="31"/>
      <c r="L138" s="33"/>
      <c r="M138" s="30"/>
      <c r="N138" s="30"/>
      <c r="O138" s="20">
        <f t="shared" si="2"/>
        <v>1</v>
      </c>
    </row>
    <row r="139" spans="1:15" s="1" customFormat="1" x14ac:dyDescent="0.2">
      <c r="A139" s="10" t="s">
        <v>874</v>
      </c>
      <c r="B139" s="11">
        <v>1</v>
      </c>
      <c r="C139" s="12"/>
      <c r="D139" s="11"/>
      <c r="E139" s="13"/>
      <c r="F139" s="11"/>
      <c r="G139" s="14"/>
      <c r="H139" s="14"/>
      <c r="I139" s="13"/>
      <c r="J139" s="11"/>
      <c r="K139" s="31"/>
      <c r="L139" s="33"/>
      <c r="M139" s="30"/>
      <c r="N139" s="30"/>
      <c r="O139" s="20">
        <f t="shared" si="2"/>
        <v>1</v>
      </c>
    </row>
    <row r="140" spans="1:15" s="1" customFormat="1" x14ac:dyDescent="0.2">
      <c r="A140" s="10" t="s">
        <v>594</v>
      </c>
      <c r="B140" s="11"/>
      <c r="C140" s="12">
        <v>1</v>
      </c>
      <c r="D140" s="11"/>
      <c r="E140" s="13"/>
      <c r="F140" s="11"/>
      <c r="G140" s="14"/>
      <c r="H140" s="14"/>
      <c r="I140" s="13"/>
      <c r="J140" s="11"/>
      <c r="K140" s="31"/>
      <c r="L140" s="33"/>
      <c r="M140" s="30"/>
      <c r="N140" s="30"/>
      <c r="O140" s="20">
        <f t="shared" si="2"/>
        <v>1</v>
      </c>
    </row>
    <row r="141" spans="1:15" s="1" customFormat="1" x14ac:dyDescent="0.2">
      <c r="A141" s="10" t="s">
        <v>875</v>
      </c>
      <c r="B141" s="11"/>
      <c r="C141" s="12"/>
      <c r="D141" s="11"/>
      <c r="E141" s="13"/>
      <c r="F141" s="11"/>
      <c r="G141" s="14"/>
      <c r="H141" s="14"/>
      <c r="I141" s="13"/>
      <c r="J141" s="11"/>
      <c r="K141" s="31"/>
      <c r="L141" s="33"/>
      <c r="M141" s="30">
        <v>1</v>
      </c>
      <c r="N141" s="30"/>
      <c r="O141" s="20">
        <f t="shared" si="2"/>
        <v>1</v>
      </c>
    </row>
    <row r="142" spans="1:15" s="1" customFormat="1" x14ac:dyDescent="0.2">
      <c r="A142" s="10" t="s">
        <v>876</v>
      </c>
      <c r="B142" s="11">
        <v>1</v>
      </c>
      <c r="C142" s="12"/>
      <c r="D142" s="11"/>
      <c r="E142" s="13"/>
      <c r="F142" s="11"/>
      <c r="G142" s="14"/>
      <c r="H142" s="14"/>
      <c r="I142" s="13"/>
      <c r="J142" s="11"/>
      <c r="K142" s="31"/>
      <c r="L142" s="33"/>
      <c r="M142" s="30"/>
      <c r="N142" s="30"/>
      <c r="O142" s="20">
        <f t="shared" si="2"/>
        <v>1</v>
      </c>
    </row>
    <row r="143" spans="1:15" s="1" customFormat="1" x14ac:dyDescent="0.2">
      <c r="A143" s="10" t="s">
        <v>877</v>
      </c>
      <c r="B143" s="11"/>
      <c r="C143" s="12"/>
      <c r="D143" s="11"/>
      <c r="E143" s="13"/>
      <c r="F143" s="11"/>
      <c r="G143" s="14"/>
      <c r="H143" s="14"/>
      <c r="I143" s="13"/>
      <c r="J143" s="11"/>
      <c r="K143" s="31"/>
      <c r="L143" s="33">
        <v>1</v>
      </c>
      <c r="M143" s="30"/>
      <c r="N143" s="30"/>
      <c r="O143" s="20">
        <f t="shared" si="2"/>
        <v>1</v>
      </c>
    </row>
    <row r="144" spans="1:15" s="1" customFormat="1" x14ac:dyDescent="0.2">
      <c r="A144" s="10" t="s">
        <v>878</v>
      </c>
      <c r="B144" s="11"/>
      <c r="C144" s="12"/>
      <c r="D144" s="11"/>
      <c r="E144" s="13"/>
      <c r="F144" s="11"/>
      <c r="G144" s="14"/>
      <c r="H144" s="14"/>
      <c r="I144" s="13"/>
      <c r="J144" s="11"/>
      <c r="K144" s="31"/>
      <c r="L144" s="33">
        <v>1</v>
      </c>
      <c r="M144" s="30"/>
      <c r="N144" s="30"/>
      <c r="O144" s="20">
        <f t="shared" si="2"/>
        <v>1</v>
      </c>
    </row>
    <row r="145" spans="1:15" s="1" customFormat="1" x14ac:dyDescent="0.2">
      <c r="A145" s="10" t="s">
        <v>879</v>
      </c>
      <c r="B145" s="11"/>
      <c r="C145" s="12">
        <v>0.25</v>
      </c>
      <c r="D145" s="11"/>
      <c r="E145" s="13"/>
      <c r="F145" s="11"/>
      <c r="G145" s="14"/>
      <c r="H145" s="14"/>
      <c r="I145" s="13"/>
      <c r="J145" s="11"/>
      <c r="K145" s="31">
        <v>0.75</v>
      </c>
      <c r="L145" s="33"/>
      <c r="M145" s="30"/>
      <c r="N145" s="30"/>
      <c r="O145" s="20">
        <f t="shared" si="2"/>
        <v>1</v>
      </c>
    </row>
    <row r="146" spans="1:15" s="1" customFormat="1" x14ac:dyDescent="0.2">
      <c r="A146" s="10" t="s">
        <v>880</v>
      </c>
      <c r="B146" s="11"/>
      <c r="C146" s="12"/>
      <c r="D146" s="11"/>
      <c r="E146" s="13"/>
      <c r="F146" s="11"/>
      <c r="G146" s="14"/>
      <c r="H146" s="14"/>
      <c r="I146" s="13">
        <v>0.1</v>
      </c>
      <c r="J146" s="11">
        <v>0.4</v>
      </c>
      <c r="K146" s="31"/>
      <c r="L146" s="33">
        <v>0.5</v>
      </c>
      <c r="M146" s="30"/>
      <c r="N146" s="30"/>
      <c r="O146" s="20">
        <f t="shared" si="2"/>
        <v>1</v>
      </c>
    </row>
    <row r="147" spans="1:15" s="1" customFormat="1" x14ac:dyDescent="0.2">
      <c r="A147" s="10" t="s">
        <v>881</v>
      </c>
      <c r="B147" s="11"/>
      <c r="C147" s="12"/>
      <c r="D147" s="11"/>
      <c r="E147" s="13"/>
      <c r="F147" s="11"/>
      <c r="G147" s="14"/>
      <c r="H147" s="14"/>
      <c r="I147" s="13"/>
      <c r="J147" s="11"/>
      <c r="K147" s="31"/>
      <c r="L147" s="33"/>
      <c r="M147" s="30"/>
      <c r="N147" s="30">
        <v>1</v>
      </c>
      <c r="O147" s="20">
        <f t="shared" si="2"/>
        <v>1</v>
      </c>
    </row>
    <row r="148" spans="1:15" s="1" customFormat="1" x14ac:dyDescent="0.2">
      <c r="A148" s="10" t="s">
        <v>882</v>
      </c>
      <c r="B148" s="11"/>
      <c r="C148" s="12"/>
      <c r="D148" s="11"/>
      <c r="E148" s="13"/>
      <c r="F148" s="11"/>
      <c r="G148" s="14"/>
      <c r="H148" s="14"/>
      <c r="I148" s="13"/>
      <c r="J148" s="11"/>
      <c r="K148" s="31"/>
      <c r="L148" s="33"/>
      <c r="M148" s="30"/>
      <c r="N148" s="30">
        <v>1</v>
      </c>
      <c r="O148" s="20">
        <f t="shared" si="2"/>
        <v>1</v>
      </c>
    </row>
    <row r="149" spans="1:15" s="1" customFormat="1" x14ac:dyDescent="0.2">
      <c r="A149" s="10" t="s">
        <v>883</v>
      </c>
      <c r="B149" s="11"/>
      <c r="C149" s="12">
        <v>0.5</v>
      </c>
      <c r="D149" s="11"/>
      <c r="E149" s="13"/>
      <c r="F149" s="11"/>
      <c r="G149" s="14"/>
      <c r="H149" s="14"/>
      <c r="I149" s="13"/>
      <c r="J149" s="11"/>
      <c r="K149" s="31">
        <v>0.5</v>
      </c>
      <c r="L149" s="33"/>
      <c r="M149" s="30"/>
      <c r="N149" s="30"/>
      <c r="O149" s="20">
        <f t="shared" si="2"/>
        <v>1</v>
      </c>
    </row>
    <row r="150" spans="1:15" s="1" customFormat="1" x14ac:dyDescent="0.2">
      <c r="A150" s="10" t="s">
        <v>884</v>
      </c>
      <c r="B150" s="11"/>
      <c r="C150" s="12">
        <v>0.5</v>
      </c>
      <c r="D150" s="11"/>
      <c r="E150" s="13"/>
      <c r="F150" s="11"/>
      <c r="G150" s="14"/>
      <c r="H150" s="14"/>
      <c r="I150" s="13"/>
      <c r="J150" s="11"/>
      <c r="K150" s="31">
        <v>0.5</v>
      </c>
      <c r="L150" s="33"/>
      <c r="M150" s="30"/>
      <c r="N150" s="30"/>
      <c r="O150" s="20">
        <f t="shared" si="2"/>
        <v>1</v>
      </c>
    </row>
    <row r="151" spans="1:15" s="1" customFormat="1" x14ac:dyDescent="0.2">
      <c r="A151" s="10" t="s">
        <v>885</v>
      </c>
      <c r="B151" s="11"/>
      <c r="C151" s="12">
        <v>0.5</v>
      </c>
      <c r="D151" s="11"/>
      <c r="E151" s="13"/>
      <c r="F151" s="11"/>
      <c r="G151" s="14"/>
      <c r="H151" s="14"/>
      <c r="I151" s="13"/>
      <c r="J151" s="11"/>
      <c r="K151" s="31">
        <v>0.5</v>
      </c>
      <c r="L151" s="33"/>
      <c r="M151" s="30"/>
      <c r="N151" s="30"/>
      <c r="O151" s="20">
        <f t="shared" si="2"/>
        <v>1</v>
      </c>
    </row>
    <row r="152" spans="1:15" s="1" customFormat="1" x14ac:dyDescent="0.2">
      <c r="A152" s="10" t="s">
        <v>886</v>
      </c>
      <c r="B152" s="11"/>
      <c r="C152" s="12"/>
      <c r="D152" s="11"/>
      <c r="E152" s="13"/>
      <c r="F152" s="11"/>
      <c r="G152" s="14"/>
      <c r="H152" s="14"/>
      <c r="I152" s="13"/>
      <c r="J152" s="11"/>
      <c r="K152" s="31"/>
      <c r="L152" s="33"/>
      <c r="M152" s="30">
        <v>1</v>
      </c>
      <c r="N152" s="30"/>
      <c r="O152" s="20">
        <f t="shared" si="2"/>
        <v>1</v>
      </c>
    </row>
    <row r="153" spans="1:15" s="1" customFormat="1" x14ac:dyDescent="0.2">
      <c r="A153" s="10" t="s">
        <v>55</v>
      </c>
      <c r="B153" s="11"/>
      <c r="C153" s="12">
        <v>0.33</v>
      </c>
      <c r="D153" s="11"/>
      <c r="E153" s="13">
        <v>0.33</v>
      </c>
      <c r="F153" s="11"/>
      <c r="G153" s="14"/>
      <c r="H153" s="14"/>
      <c r="I153" s="13"/>
      <c r="J153" s="11"/>
      <c r="K153" s="31">
        <v>0.33</v>
      </c>
      <c r="L153" s="33"/>
      <c r="M153" s="30"/>
      <c r="N153" s="30"/>
      <c r="O153" s="20">
        <f t="shared" si="2"/>
        <v>0.99</v>
      </c>
    </row>
    <row r="154" spans="1:15" s="1" customFormat="1" x14ac:dyDescent="0.2">
      <c r="A154" s="10"/>
      <c r="B154" s="11"/>
      <c r="C154" s="12"/>
      <c r="D154" s="11"/>
      <c r="E154" s="13"/>
      <c r="F154" s="11"/>
      <c r="G154" s="14"/>
      <c r="H154" s="14"/>
      <c r="I154" s="13"/>
      <c r="J154" s="11"/>
      <c r="K154" s="31"/>
      <c r="L154" s="33"/>
      <c r="M154" s="30"/>
      <c r="N154" s="30"/>
      <c r="O154" s="20">
        <f t="shared" si="2"/>
        <v>0</v>
      </c>
    </row>
    <row r="155" spans="1:15" x14ac:dyDescent="0.2">
      <c r="A155" s="8"/>
      <c r="B155" s="9"/>
      <c r="C155" s="15"/>
      <c r="D155" s="9"/>
      <c r="E155" s="16"/>
      <c r="F155" s="9"/>
      <c r="G155" s="17"/>
      <c r="H155" s="17"/>
      <c r="I155" s="16"/>
      <c r="J155" s="9"/>
      <c r="K155" s="21"/>
      <c r="L155" s="35"/>
      <c r="M155" s="9"/>
      <c r="N155" s="9"/>
      <c r="O155" s="20">
        <f t="shared" ref="O155" si="3">SUM(B155:N155)</f>
        <v>0</v>
      </c>
    </row>
    <row r="156" spans="1:15" x14ac:dyDescent="0.2">
      <c r="A156" s="8"/>
      <c r="B156" s="9"/>
      <c r="C156" s="15"/>
      <c r="D156" s="9"/>
      <c r="E156" s="16"/>
      <c r="F156" s="9"/>
      <c r="G156" s="17"/>
      <c r="H156" s="17"/>
      <c r="I156" s="16"/>
      <c r="J156" s="9"/>
      <c r="K156" s="21"/>
      <c r="L156" s="35"/>
      <c r="M156" s="9"/>
      <c r="N156" s="9"/>
      <c r="O156" s="20">
        <f>SUM($O$4:$O155)</f>
        <v>149.98000000000002</v>
      </c>
    </row>
    <row r="157" spans="1:15" x14ac:dyDescent="0.2">
      <c r="A157" s="18" t="s">
        <v>10</v>
      </c>
      <c r="B157" s="9">
        <f>SUM(B$4:B156)</f>
        <v>15.5</v>
      </c>
      <c r="C157" s="15">
        <f>SUM(C$4:C156)</f>
        <v>48.239999999999995</v>
      </c>
      <c r="D157" s="9">
        <f>SUM(D$4:D156)</f>
        <v>5.76</v>
      </c>
      <c r="E157" s="16">
        <f>SUM(E$4:E156)</f>
        <v>8.17</v>
      </c>
      <c r="F157" s="9">
        <f>SUM(F$4:F156)</f>
        <v>0</v>
      </c>
      <c r="G157" s="17">
        <f>SUM(G$4:G156)</f>
        <v>0.5</v>
      </c>
      <c r="H157" s="17">
        <f>SUM(H$4:H156)</f>
        <v>0</v>
      </c>
      <c r="I157" s="16">
        <f>SUM(I$4:I156)</f>
        <v>1.6</v>
      </c>
      <c r="J157" s="9">
        <f>SUM(J$4:J156)</f>
        <v>8.4</v>
      </c>
      <c r="K157" s="21">
        <f>SUM(K$4:K156)</f>
        <v>25.809999999999995</v>
      </c>
      <c r="L157" s="35">
        <f>SUM(L$4:L156)</f>
        <v>15</v>
      </c>
      <c r="M157" s="9">
        <f>SUM(M$4:M156)</f>
        <v>16</v>
      </c>
      <c r="N157" s="9">
        <f>SUM(N$4:N156)</f>
        <v>5</v>
      </c>
      <c r="O157" s="20">
        <f>SUM($B157:$N157)</f>
        <v>149.97999999999999</v>
      </c>
    </row>
    <row r="158" spans="1:15" x14ac:dyDescent="0.2">
      <c r="A158" s="18" t="s">
        <v>11</v>
      </c>
      <c r="B158" s="9"/>
      <c r="C158" s="15"/>
      <c r="D158" s="9"/>
      <c r="E158" s="16"/>
      <c r="F158" s="9"/>
      <c r="G158" s="17"/>
      <c r="H158" s="17"/>
      <c r="I158" s="16"/>
      <c r="J158" s="9"/>
      <c r="K158" s="21"/>
      <c r="L158" s="35"/>
      <c r="M158" s="9"/>
      <c r="N158" s="9"/>
      <c r="O158" s="20">
        <f>SUM(B157:J157)</f>
        <v>88.17</v>
      </c>
    </row>
    <row r="159" spans="1:15" x14ac:dyDescent="0.2">
      <c r="A159" s="18" t="s">
        <v>12</v>
      </c>
      <c r="B159" s="9">
        <f t="shared" ref="B159:J159" si="4">B157/$O158*100</f>
        <v>17.579675626630372</v>
      </c>
      <c r="C159" s="15">
        <f t="shared" si="4"/>
        <v>54.712487240558005</v>
      </c>
      <c r="D159" s="9">
        <f t="shared" si="4"/>
        <v>6.5328342973800604</v>
      </c>
      <c r="E159" s="16">
        <f t="shared" si="4"/>
        <v>9.2661903141658168</v>
      </c>
      <c r="F159" s="9">
        <f t="shared" si="4"/>
        <v>0</v>
      </c>
      <c r="G159" s="17">
        <f t="shared" si="4"/>
        <v>0.56708631053646363</v>
      </c>
      <c r="H159" s="17">
        <f t="shared" si="4"/>
        <v>0</v>
      </c>
      <c r="I159" s="16">
        <f t="shared" si="4"/>
        <v>1.8146761937166838</v>
      </c>
      <c r="J159" s="9">
        <f t="shared" si="4"/>
        <v>9.5270500170125896</v>
      </c>
      <c r="K159" s="21"/>
      <c r="L159" s="35"/>
      <c r="M159" s="9"/>
      <c r="N159" s="9"/>
      <c r="O159" s="20">
        <f>SUM(B159:J159)</f>
        <v>99.999999999999986</v>
      </c>
    </row>
    <row r="160" spans="1:15" x14ac:dyDescent="0.2">
      <c r="A160" s="18" t="s">
        <v>4</v>
      </c>
      <c r="B160" s="9"/>
      <c r="C160" s="39"/>
      <c r="D160" s="9"/>
      <c r="E160" s="16"/>
      <c r="F160" s="9"/>
      <c r="G160" s="17"/>
      <c r="H160" s="17"/>
      <c r="I160" s="16"/>
      <c r="J160" s="9"/>
      <c r="K160" s="21"/>
      <c r="L160" s="35"/>
      <c r="M160" s="9"/>
      <c r="N160" s="9"/>
      <c r="O160" s="20">
        <f>SUM(C157:G157)</f>
        <v>62.669999999999995</v>
      </c>
    </row>
    <row r="161" spans="1:15" x14ac:dyDescent="0.2">
      <c r="A161" s="18" t="s">
        <v>13</v>
      </c>
      <c r="B161" s="9"/>
      <c r="C161" s="15">
        <f>C157/$O160*100</f>
        <v>76.974629009095267</v>
      </c>
      <c r="D161" s="27">
        <f>D157/$O160*100</f>
        <v>9.1910004786979407</v>
      </c>
      <c r="E161" s="16">
        <f>E157/$O160*100</f>
        <v>13.036540609542048</v>
      </c>
      <c r="F161" s="27">
        <f>F157/$O160*100</f>
        <v>0</v>
      </c>
      <c r="G161" s="17">
        <f>G157/$O160*100</f>
        <v>0.79782990266475184</v>
      </c>
      <c r="H161" s="17"/>
      <c r="I161" s="16"/>
      <c r="J161" s="9"/>
      <c r="K161" s="21"/>
      <c r="L161" s="35"/>
      <c r="M161" s="9"/>
      <c r="N161" s="9"/>
      <c r="O161" s="20">
        <f>SUM(C161:G161)</f>
        <v>100</v>
      </c>
    </row>
    <row r="162" spans="1:15" x14ac:dyDescent="0.2">
      <c r="A162" s="4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4"/>
    </row>
    <row r="163" spans="1:15" x14ac:dyDescent="0.2">
      <c r="A163" s="42" t="s">
        <v>15</v>
      </c>
      <c r="B163" s="43">
        <f>E161+F161</f>
        <v>13.036540609542048</v>
      </c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4"/>
    </row>
    <row r="164" spans="1:15" x14ac:dyDescent="0.2">
      <c r="A164" s="45" t="s">
        <v>22</v>
      </c>
      <c r="B164" s="43">
        <f>I159+J159</f>
        <v>11.341726210729274</v>
      </c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4"/>
  <sheetViews>
    <sheetView workbookViewId="0">
      <pane ySplit="1815" activePane="bottomLeft"/>
      <selection activeCell="L1" sqref="L1:L65536"/>
      <selection pane="bottomLeft" activeCell="A53" sqref="A53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975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 t="s">
        <v>707</v>
      </c>
    </row>
    <row r="3" spans="1:16" s="1" customFormat="1" ht="49.5" x14ac:dyDescent="0.2">
      <c r="A3" s="28" t="s">
        <v>1059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889</v>
      </c>
      <c r="B4" s="11"/>
      <c r="C4" s="12"/>
      <c r="D4" s="11"/>
      <c r="E4" s="13"/>
      <c r="F4" s="11"/>
      <c r="G4" s="14"/>
      <c r="H4" s="14"/>
      <c r="I4" s="13"/>
      <c r="J4" s="11"/>
      <c r="K4" s="31"/>
      <c r="L4" s="33">
        <v>1</v>
      </c>
      <c r="M4" s="30"/>
      <c r="N4" s="30"/>
      <c r="O4" s="20">
        <f t="shared" ref="O4:O61" si="0">SUM(B4:N4)</f>
        <v>1</v>
      </c>
    </row>
    <row r="5" spans="1:16" s="1" customFormat="1" x14ac:dyDescent="0.2">
      <c r="A5" s="10" t="s">
        <v>890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891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892</v>
      </c>
      <c r="B7" s="11"/>
      <c r="C7" s="12">
        <v>1</v>
      </c>
      <c r="D7" s="11"/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893</v>
      </c>
      <c r="B8" s="11"/>
      <c r="C8" s="12">
        <v>0.5</v>
      </c>
      <c r="D8" s="11"/>
      <c r="E8" s="13"/>
      <c r="F8" s="11"/>
      <c r="G8" s="14"/>
      <c r="H8" s="14"/>
      <c r="I8" s="13"/>
      <c r="J8" s="11"/>
      <c r="K8" s="31">
        <v>0.5</v>
      </c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894</v>
      </c>
      <c r="B9" s="11"/>
      <c r="C9" s="12"/>
      <c r="D9" s="11"/>
      <c r="E9" s="13"/>
      <c r="F9" s="11"/>
      <c r="G9" s="14"/>
      <c r="H9" s="14"/>
      <c r="I9" s="13"/>
      <c r="J9" s="11"/>
      <c r="K9" s="31">
        <v>1</v>
      </c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895</v>
      </c>
      <c r="B10" s="11"/>
      <c r="C10" s="12"/>
      <c r="D10" s="11"/>
      <c r="E10" s="13"/>
      <c r="F10" s="11"/>
      <c r="G10" s="14"/>
      <c r="H10" s="14"/>
      <c r="I10" s="13"/>
      <c r="J10" s="11"/>
      <c r="K10" s="31">
        <v>1</v>
      </c>
      <c r="L10" s="33"/>
      <c r="M10" s="30"/>
      <c r="N10" s="30"/>
      <c r="O10" s="20">
        <f t="shared" si="0"/>
        <v>1</v>
      </c>
      <c r="P10" s="1" t="s">
        <v>887</v>
      </c>
    </row>
    <row r="11" spans="1:16" s="1" customFormat="1" x14ac:dyDescent="0.2">
      <c r="A11" s="10" t="s">
        <v>896</v>
      </c>
      <c r="B11" s="11"/>
      <c r="C11" s="12">
        <v>1</v>
      </c>
      <c r="D11" s="11"/>
      <c r="E11" s="13"/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897</v>
      </c>
      <c r="B12" s="11"/>
      <c r="C12" s="12">
        <v>1</v>
      </c>
      <c r="D12" s="11"/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898</v>
      </c>
      <c r="B13" s="11"/>
      <c r="C13" s="12">
        <v>1</v>
      </c>
      <c r="D13" s="11"/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899</v>
      </c>
      <c r="B14" s="11"/>
      <c r="C14" s="12"/>
      <c r="D14" s="11">
        <v>1</v>
      </c>
      <c r="E14" s="13"/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900</v>
      </c>
      <c r="B15" s="11"/>
      <c r="C15" s="12">
        <v>0.5</v>
      </c>
      <c r="D15" s="11"/>
      <c r="E15" s="13"/>
      <c r="F15" s="11"/>
      <c r="G15" s="14"/>
      <c r="H15" s="14"/>
      <c r="I15" s="13"/>
      <c r="J15" s="11"/>
      <c r="K15" s="31">
        <v>0.5</v>
      </c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901</v>
      </c>
      <c r="B16" s="11"/>
      <c r="C16" s="12">
        <v>0.5</v>
      </c>
      <c r="D16" s="11"/>
      <c r="E16" s="13"/>
      <c r="F16" s="11"/>
      <c r="G16" s="14"/>
      <c r="H16" s="14"/>
      <c r="I16" s="13"/>
      <c r="J16" s="11"/>
      <c r="K16" s="31">
        <v>0.5</v>
      </c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902</v>
      </c>
      <c r="B17" s="11"/>
      <c r="C17" s="12"/>
      <c r="D17" s="11"/>
      <c r="E17" s="13"/>
      <c r="F17" s="11"/>
      <c r="G17" s="14"/>
      <c r="H17" s="14"/>
      <c r="I17" s="13"/>
      <c r="J17" s="11"/>
      <c r="K17" s="31">
        <v>1</v>
      </c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903</v>
      </c>
      <c r="B18" s="11"/>
      <c r="C18" s="12"/>
      <c r="D18" s="11"/>
      <c r="E18" s="13"/>
      <c r="F18" s="11"/>
      <c r="G18" s="14"/>
      <c r="H18" s="14"/>
      <c r="I18" s="13"/>
      <c r="J18" s="11"/>
      <c r="K18" s="31">
        <v>1</v>
      </c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904</v>
      </c>
      <c r="B19" s="11"/>
      <c r="C19" s="12">
        <v>0.5</v>
      </c>
      <c r="D19" s="11"/>
      <c r="E19" s="13"/>
      <c r="F19" s="11"/>
      <c r="G19" s="14"/>
      <c r="H19" s="14"/>
      <c r="I19" s="13"/>
      <c r="J19" s="11"/>
      <c r="K19" s="31">
        <v>1</v>
      </c>
      <c r="L19" s="33"/>
      <c r="M19" s="30"/>
      <c r="N19" s="30"/>
      <c r="O19" s="20">
        <f t="shared" si="0"/>
        <v>1.5</v>
      </c>
    </row>
    <row r="20" spans="1:15" s="1" customFormat="1" x14ac:dyDescent="0.2">
      <c r="A20" s="10" t="s">
        <v>905</v>
      </c>
      <c r="B20" s="11"/>
      <c r="C20" s="12">
        <v>0.5</v>
      </c>
      <c r="D20" s="11"/>
      <c r="E20" s="13"/>
      <c r="F20" s="11"/>
      <c r="G20" s="14"/>
      <c r="H20" s="14"/>
      <c r="I20" s="13"/>
      <c r="J20" s="11"/>
      <c r="K20" s="31">
        <v>0.5</v>
      </c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906</v>
      </c>
      <c r="B21" s="11"/>
      <c r="C21" s="12">
        <v>0.25</v>
      </c>
      <c r="D21" s="11"/>
      <c r="E21" s="13"/>
      <c r="F21" s="11"/>
      <c r="G21" s="14"/>
      <c r="H21" s="14"/>
      <c r="I21" s="13"/>
      <c r="J21" s="11"/>
      <c r="K21" s="31">
        <v>0.75</v>
      </c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907</v>
      </c>
      <c r="B22" s="11"/>
      <c r="C22" s="12">
        <v>1</v>
      </c>
      <c r="D22" s="11"/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908</v>
      </c>
      <c r="B23" s="11"/>
      <c r="C23" s="12">
        <v>0.5</v>
      </c>
      <c r="D23" s="11"/>
      <c r="E23" s="13">
        <v>0.5</v>
      </c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909</v>
      </c>
      <c r="B24" s="11"/>
      <c r="C24" s="12"/>
      <c r="D24" s="11"/>
      <c r="E24" s="13">
        <v>1</v>
      </c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910</v>
      </c>
      <c r="B25" s="11"/>
      <c r="C25" s="12">
        <v>0.33</v>
      </c>
      <c r="D25" s="11"/>
      <c r="E25" s="13">
        <v>0.33</v>
      </c>
      <c r="F25" s="11"/>
      <c r="G25" s="14"/>
      <c r="H25" s="14"/>
      <c r="I25" s="13"/>
      <c r="J25" s="11"/>
      <c r="K25" s="31">
        <v>0.33</v>
      </c>
      <c r="L25" s="33"/>
      <c r="M25" s="30"/>
      <c r="N25" s="30"/>
      <c r="O25" s="20">
        <f t="shared" si="0"/>
        <v>0.99</v>
      </c>
    </row>
    <row r="26" spans="1:15" s="1" customFormat="1" x14ac:dyDescent="0.2">
      <c r="A26" s="10" t="s">
        <v>911</v>
      </c>
      <c r="B26" s="11"/>
      <c r="C26" s="12"/>
      <c r="D26" s="11"/>
      <c r="E26" s="13">
        <v>1</v>
      </c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912</v>
      </c>
      <c r="B27" s="11"/>
      <c r="C27" s="12">
        <v>0.5</v>
      </c>
      <c r="D27" s="11"/>
      <c r="E27" s="13"/>
      <c r="F27" s="11"/>
      <c r="G27" s="14"/>
      <c r="H27" s="14"/>
      <c r="I27" s="13"/>
      <c r="J27" s="11"/>
      <c r="K27" s="31">
        <v>0.5</v>
      </c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913</v>
      </c>
      <c r="B28" s="11"/>
      <c r="C28" s="12">
        <v>1</v>
      </c>
      <c r="D28" s="11"/>
      <c r="E28" s="13"/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914</v>
      </c>
      <c r="B29" s="11"/>
      <c r="C29" s="12">
        <v>0.5</v>
      </c>
      <c r="D29" s="11"/>
      <c r="E29" s="13"/>
      <c r="F29" s="11"/>
      <c r="G29" s="14"/>
      <c r="H29" s="14"/>
      <c r="I29" s="13"/>
      <c r="J29" s="11"/>
      <c r="K29" s="31">
        <v>0.5</v>
      </c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915</v>
      </c>
      <c r="B30" s="11"/>
      <c r="C30" s="12">
        <v>0.33</v>
      </c>
      <c r="D30" s="11"/>
      <c r="E30" s="13">
        <v>0.33</v>
      </c>
      <c r="F30" s="11"/>
      <c r="G30" s="14"/>
      <c r="H30" s="14"/>
      <c r="I30" s="13"/>
      <c r="J30" s="11"/>
      <c r="K30" s="31">
        <v>0.33</v>
      </c>
      <c r="L30" s="33"/>
      <c r="M30" s="30"/>
      <c r="N30" s="30"/>
      <c r="O30" s="20">
        <f t="shared" si="0"/>
        <v>0.99</v>
      </c>
    </row>
    <row r="31" spans="1:15" s="1" customFormat="1" x14ac:dyDescent="0.2">
      <c r="A31" s="10" t="s">
        <v>916</v>
      </c>
      <c r="B31" s="11"/>
      <c r="C31" s="12">
        <v>0.66</v>
      </c>
      <c r="D31" s="11"/>
      <c r="E31" s="13">
        <v>0.33</v>
      </c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0.99</v>
      </c>
    </row>
    <row r="32" spans="1:15" s="1" customFormat="1" x14ac:dyDescent="0.2">
      <c r="A32" s="10" t="s">
        <v>917</v>
      </c>
      <c r="B32" s="11"/>
      <c r="C32" s="12"/>
      <c r="D32" s="11"/>
      <c r="E32" s="13">
        <v>1</v>
      </c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6" s="1" customFormat="1" x14ac:dyDescent="0.2">
      <c r="A33" s="10" t="s">
        <v>918</v>
      </c>
      <c r="B33" s="11"/>
      <c r="C33" s="12"/>
      <c r="D33" s="11"/>
      <c r="E33" s="13"/>
      <c r="F33" s="11">
        <v>1</v>
      </c>
      <c r="G33" s="14"/>
      <c r="H33" s="14"/>
      <c r="I33" s="13"/>
      <c r="J33" s="11"/>
      <c r="K33" s="31"/>
      <c r="L33" s="33"/>
      <c r="M33" s="30"/>
      <c r="N33" s="30"/>
      <c r="O33" s="20">
        <f t="shared" si="0"/>
        <v>1</v>
      </c>
    </row>
    <row r="34" spans="1:16" s="1" customFormat="1" x14ac:dyDescent="0.2">
      <c r="A34" s="10" t="s">
        <v>919</v>
      </c>
      <c r="B34" s="11"/>
      <c r="C34" s="12"/>
      <c r="D34" s="11"/>
      <c r="E34" s="13"/>
      <c r="F34" s="11">
        <v>1</v>
      </c>
      <c r="G34" s="14"/>
      <c r="H34" s="14"/>
      <c r="I34" s="13"/>
      <c r="J34" s="11"/>
      <c r="K34" s="31"/>
      <c r="L34" s="33"/>
      <c r="M34" s="30"/>
      <c r="N34" s="30"/>
      <c r="O34" s="20">
        <f t="shared" si="0"/>
        <v>1</v>
      </c>
    </row>
    <row r="35" spans="1:16" s="1" customFormat="1" x14ac:dyDescent="0.2">
      <c r="A35" s="10" t="s">
        <v>920</v>
      </c>
      <c r="B35" s="11"/>
      <c r="C35" s="12"/>
      <c r="D35" s="11"/>
      <c r="E35" s="13"/>
      <c r="F35" s="11">
        <v>1</v>
      </c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6" s="1" customFormat="1" x14ac:dyDescent="0.2">
      <c r="A36" s="10" t="s">
        <v>921</v>
      </c>
      <c r="B36" s="11"/>
      <c r="C36" s="12"/>
      <c r="D36" s="11"/>
      <c r="E36" s="13">
        <v>1</v>
      </c>
      <c r="F36" s="11"/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</row>
    <row r="37" spans="1:16" s="1" customFormat="1" x14ac:dyDescent="0.2">
      <c r="A37" s="10" t="s">
        <v>922</v>
      </c>
      <c r="B37" s="11"/>
      <c r="C37" s="12">
        <v>0.25</v>
      </c>
      <c r="D37" s="11"/>
      <c r="E37" s="13">
        <v>0.75</v>
      </c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6" s="1" customFormat="1" x14ac:dyDescent="0.2">
      <c r="A38" s="10" t="s">
        <v>923</v>
      </c>
      <c r="B38" s="11"/>
      <c r="C38" s="12">
        <v>0.5</v>
      </c>
      <c r="D38" s="11">
        <v>0.5</v>
      </c>
      <c r="E38" s="13"/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6" s="1" customFormat="1" x14ac:dyDescent="0.2">
      <c r="A39" s="10" t="s">
        <v>924</v>
      </c>
      <c r="B39" s="11"/>
      <c r="C39" s="12">
        <v>0</v>
      </c>
      <c r="D39" s="11"/>
      <c r="E39" s="13">
        <v>0</v>
      </c>
      <c r="F39" s="11"/>
      <c r="G39" s="14"/>
      <c r="H39" s="14"/>
      <c r="I39" s="13"/>
      <c r="J39" s="11"/>
      <c r="K39" s="31"/>
      <c r="L39" s="33"/>
      <c r="M39" s="30"/>
      <c r="N39" s="30"/>
      <c r="O39" s="20">
        <f t="shared" si="0"/>
        <v>0</v>
      </c>
    </row>
    <row r="40" spans="1:16" s="1" customFormat="1" x14ac:dyDescent="0.2">
      <c r="A40" s="10" t="s">
        <v>925</v>
      </c>
      <c r="B40" s="11"/>
      <c r="C40" s="12"/>
      <c r="D40" s="11"/>
      <c r="E40" s="13"/>
      <c r="F40" s="11"/>
      <c r="G40" s="14"/>
      <c r="H40" s="14"/>
      <c r="I40" s="13"/>
      <c r="J40" s="11"/>
      <c r="K40" s="31"/>
      <c r="L40" s="33"/>
      <c r="M40" s="30"/>
      <c r="N40" s="30">
        <v>1</v>
      </c>
      <c r="O40" s="20">
        <f t="shared" si="0"/>
        <v>1</v>
      </c>
    </row>
    <row r="41" spans="1:16" s="1" customFormat="1" x14ac:dyDescent="0.2">
      <c r="A41" s="10" t="s">
        <v>926</v>
      </c>
      <c r="B41" s="11"/>
      <c r="C41" s="12">
        <v>1</v>
      </c>
      <c r="D41" s="11"/>
      <c r="E41" s="13"/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1</v>
      </c>
      <c r="P41" s="1" t="s">
        <v>888</v>
      </c>
    </row>
    <row r="42" spans="1:16" s="1" customFormat="1" x14ac:dyDescent="0.2">
      <c r="A42" s="10" t="s">
        <v>927</v>
      </c>
      <c r="B42" s="11"/>
      <c r="C42" s="12">
        <v>0</v>
      </c>
      <c r="D42" s="11"/>
      <c r="E42" s="13"/>
      <c r="F42" s="11"/>
      <c r="G42" s="14"/>
      <c r="H42" s="14"/>
      <c r="I42" s="13"/>
      <c r="J42" s="11"/>
      <c r="K42" s="31"/>
      <c r="L42" s="33"/>
      <c r="M42" s="30"/>
      <c r="N42" s="30"/>
      <c r="O42" s="20">
        <f t="shared" si="0"/>
        <v>0</v>
      </c>
      <c r="P42" s="1" t="s">
        <v>888</v>
      </c>
    </row>
    <row r="43" spans="1:16" s="1" customFormat="1" x14ac:dyDescent="0.2">
      <c r="A43" s="10" t="s">
        <v>928</v>
      </c>
      <c r="B43" s="11"/>
      <c r="C43" s="12"/>
      <c r="D43" s="11"/>
      <c r="E43" s="13"/>
      <c r="F43" s="11"/>
      <c r="G43" s="14"/>
      <c r="H43" s="14"/>
      <c r="I43" s="13"/>
      <c r="J43" s="11"/>
      <c r="K43" s="31"/>
      <c r="L43" s="33"/>
      <c r="M43" s="30"/>
      <c r="N43" s="30">
        <v>1</v>
      </c>
      <c r="O43" s="20">
        <f t="shared" si="0"/>
        <v>1</v>
      </c>
    </row>
    <row r="44" spans="1:16" s="1" customFormat="1" x14ac:dyDescent="0.2">
      <c r="A44" s="10" t="s">
        <v>929</v>
      </c>
      <c r="B44" s="11"/>
      <c r="C44" s="12">
        <v>1</v>
      </c>
      <c r="D44" s="11"/>
      <c r="E44" s="13"/>
      <c r="F44" s="11"/>
      <c r="G44" s="14"/>
      <c r="H44" s="14"/>
      <c r="I44" s="13"/>
      <c r="J44" s="11"/>
      <c r="K44" s="31"/>
      <c r="L44" s="33"/>
      <c r="M44" s="30"/>
      <c r="N44" s="30"/>
      <c r="O44" s="20">
        <f t="shared" si="0"/>
        <v>1</v>
      </c>
    </row>
    <row r="45" spans="1:16" s="1" customFormat="1" x14ac:dyDescent="0.2">
      <c r="A45" s="10" t="s">
        <v>930</v>
      </c>
      <c r="B45" s="11"/>
      <c r="C45" s="12">
        <v>0.5</v>
      </c>
      <c r="D45" s="11"/>
      <c r="E45" s="13"/>
      <c r="F45" s="11"/>
      <c r="G45" s="14"/>
      <c r="H45" s="14"/>
      <c r="I45" s="13"/>
      <c r="J45" s="11"/>
      <c r="K45" s="31">
        <v>0.5</v>
      </c>
      <c r="L45" s="33"/>
      <c r="M45" s="30"/>
      <c r="N45" s="30"/>
      <c r="O45" s="20">
        <f t="shared" si="0"/>
        <v>1</v>
      </c>
    </row>
    <row r="46" spans="1:16" s="1" customFormat="1" x14ac:dyDescent="0.2">
      <c r="A46" s="10" t="s">
        <v>931</v>
      </c>
      <c r="B46" s="11"/>
      <c r="C46" s="12"/>
      <c r="D46" s="11"/>
      <c r="E46" s="13"/>
      <c r="F46" s="11">
        <v>1</v>
      </c>
      <c r="G46" s="14"/>
      <c r="H46" s="14"/>
      <c r="I46" s="13"/>
      <c r="J46" s="11"/>
      <c r="K46" s="31"/>
      <c r="L46" s="33"/>
      <c r="M46" s="30"/>
      <c r="N46" s="30"/>
      <c r="O46" s="20">
        <f t="shared" si="0"/>
        <v>1</v>
      </c>
    </row>
    <row r="47" spans="1:16" s="1" customFormat="1" x14ac:dyDescent="0.2">
      <c r="A47" s="10" t="s">
        <v>932</v>
      </c>
      <c r="B47" s="11"/>
      <c r="C47" s="12"/>
      <c r="D47" s="11"/>
      <c r="E47" s="13"/>
      <c r="F47" s="11">
        <v>1</v>
      </c>
      <c r="G47" s="14"/>
      <c r="H47" s="14"/>
      <c r="I47" s="13"/>
      <c r="J47" s="11"/>
      <c r="K47" s="31"/>
      <c r="L47" s="33"/>
      <c r="M47" s="30"/>
      <c r="N47" s="30"/>
      <c r="O47" s="20">
        <f t="shared" si="0"/>
        <v>1</v>
      </c>
    </row>
    <row r="48" spans="1:16" s="1" customFormat="1" x14ac:dyDescent="0.2">
      <c r="A48" s="10" t="s">
        <v>933</v>
      </c>
      <c r="B48" s="11"/>
      <c r="C48" s="12"/>
      <c r="D48" s="11"/>
      <c r="E48" s="13"/>
      <c r="F48" s="11">
        <v>1</v>
      </c>
      <c r="G48" s="14"/>
      <c r="H48" s="14"/>
      <c r="I48" s="13"/>
      <c r="J48" s="11"/>
      <c r="K48" s="31"/>
      <c r="L48" s="33"/>
      <c r="M48" s="30"/>
      <c r="N48" s="30"/>
      <c r="O48" s="20">
        <f t="shared" si="0"/>
        <v>1</v>
      </c>
    </row>
    <row r="49" spans="1:16" s="1" customFormat="1" x14ac:dyDescent="0.2">
      <c r="A49" s="10" t="s">
        <v>934</v>
      </c>
      <c r="B49" s="11"/>
      <c r="C49" s="12"/>
      <c r="D49" s="11"/>
      <c r="E49" s="13"/>
      <c r="F49" s="11">
        <v>1</v>
      </c>
      <c r="G49" s="14"/>
      <c r="H49" s="14"/>
      <c r="I49" s="13"/>
      <c r="J49" s="11"/>
      <c r="K49" s="31"/>
      <c r="L49" s="33"/>
      <c r="M49" s="30"/>
      <c r="N49" s="30"/>
      <c r="O49" s="20">
        <f t="shared" si="0"/>
        <v>1</v>
      </c>
    </row>
    <row r="50" spans="1:16" s="1" customFormat="1" x14ac:dyDescent="0.2">
      <c r="A50" s="10" t="s">
        <v>935</v>
      </c>
      <c r="B50" s="11"/>
      <c r="C50" s="12"/>
      <c r="D50" s="11"/>
      <c r="E50" s="13"/>
      <c r="F50" s="11">
        <v>1</v>
      </c>
      <c r="G50" s="14"/>
      <c r="H50" s="14"/>
      <c r="I50" s="13"/>
      <c r="J50" s="11"/>
      <c r="K50" s="31"/>
      <c r="L50" s="33"/>
      <c r="M50" s="30"/>
      <c r="N50" s="30"/>
      <c r="O50" s="20">
        <f t="shared" si="0"/>
        <v>1</v>
      </c>
    </row>
    <row r="51" spans="1:16" s="1" customFormat="1" x14ac:dyDescent="0.2">
      <c r="A51" s="10" t="s">
        <v>936</v>
      </c>
      <c r="B51" s="11"/>
      <c r="C51" s="12"/>
      <c r="D51" s="11"/>
      <c r="E51" s="13"/>
      <c r="F51" s="11"/>
      <c r="G51" s="14"/>
      <c r="H51" s="14"/>
      <c r="I51" s="13"/>
      <c r="J51" s="11"/>
      <c r="K51" s="31"/>
      <c r="L51" s="33"/>
      <c r="M51" s="30"/>
      <c r="N51" s="30"/>
      <c r="O51" s="20">
        <f t="shared" si="0"/>
        <v>0</v>
      </c>
      <c r="P51" s="1" t="s">
        <v>1060</v>
      </c>
    </row>
    <row r="52" spans="1:16" s="1" customFormat="1" x14ac:dyDescent="0.2">
      <c r="A52" s="10" t="s">
        <v>1061</v>
      </c>
      <c r="B52" s="11"/>
      <c r="C52" s="12"/>
      <c r="D52" s="11"/>
      <c r="E52" s="13"/>
      <c r="F52" s="11"/>
      <c r="G52" s="14"/>
      <c r="H52" s="14"/>
      <c r="I52" s="13"/>
      <c r="J52" s="11"/>
      <c r="K52" s="31"/>
      <c r="L52" s="33"/>
      <c r="M52" s="30"/>
      <c r="N52" s="30"/>
      <c r="O52" s="20">
        <f t="shared" si="0"/>
        <v>0</v>
      </c>
      <c r="P52" s="1" t="s">
        <v>1060</v>
      </c>
    </row>
    <row r="53" spans="1:16" s="1" customFormat="1" x14ac:dyDescent="0.2">
      <c r="A53" s="10" t="s">
        <v>938</v>
      </c>
      <c r="B53" s="11"/>
      <c r="C53" s="12"/>
      <c r="D53" s="11"/>
      <c r="E53" s="13"/>
      <c r="F53" s="11"/>
      <c r="G53" s="14"/>
      <c r="H53" s="14"/>
      <c r="I53" s="13"/>
      <c r="J53" s="11"/>
      <c r="K53" s="31"/>
      <c r="L53" s="33"/>
      <c r="M53" s="30">
        <v>1</v>
      </c>
      <c r="N53" s="30"/>
      <c r="O53" s="20">
        <f t="shared" si="0"/>
        <v>1</v>
      </c>
    </row>
    <row r="54" spans="1:16" s="1" customFormat="1" x14ac:dyDescent="0.2">
      <c r="A54" s="10" t="s">
        <v>939</v>
      </c>
      <c r="B54" s="11"/>
      <c r="C54" s="12"/>
      <c r="D54" s="11"/>
      <c r="E54" s="13"/>
      <c r="F54" s="11"/>
      <c r="G54" s="14"/>
      <c r="H54" s="14"/>
      <c r="I54" s="13"/>
      <c r="J54" s="11"/>
      <c r="K54" s="31"/>
      <c r="L54" s="33">
        <v>1</v>
      </c>
      <c r="M54" s="30"/>
      <c r="N54" s="30"/>
      <c r="O54" s="20">
        <f t="shared" si="0"/>
        <v>1</v>
      </c>
    </row>
    <row r="55" spans="1:16" s="1" customFormat="1" x14ac:dyDescent="0.2">
      <c r="A55" s="10" t="s">
        <v>940</v>
      </c>
      <c r="B55" s="11"/>
      <c r="C55" s="12"/>
      <c r="D55" s="11"/>
      <c r="E55" s="13"/>
      <c r="F55" s="11"/>
      <c r="G55" s="14"/>
      <c r="H55" s="14"/>
      <c r="I55" s="13"/>
      <c r="J55" s="11"/>
      <c r="K55" s="31"/>
      <c r="L55" s="33">
        <v>1</v>
      </c>
      <c r="M55" s="30"/>
      <c r="N55" s="30"/>
      <c r="O55" s="20">
        <f t="shared" si="0"/>
        <v>1</v>
      </c>
    </row>
    <row r="56" spans="1:16" s="1" customFormat="1" x14ac:dyDescent="0.2">
      <c r="A56" s="10" t="s">
        <v>941</v>
      </c>
      <c r="B56" s="11"/>
      <c r="C56" s="12"/>
      <c r="D56" s="11"/>
      <c r="E56" s="13"/>
      <c r="F56" s="11"/>
      <c r="G56" s="14"/>
      <c r="H56" s="14"/>
      <c r="I56" s="13"/>
      <c r="J56" s="11"/>
      <c r="K56" s="31"/>
      <c r="L56" s="33">
        <v>1</v>
      </c>
      <c r="M56" s="30"/>
      <c r="N56" s="30"/>
      <c r="O56" s="20">
        <f t="shared" si="0"/>
        <v>1</v>
      </c>
    </row>
    <row r="57" spans="1:16" s="1" customFormat="1" x14ac:dyDescent="0.2">
      <c r="A57" s="10" t="s">
        <v>942</v>
      </c>
      <c r="B57" s="11"/>
      <c r="C57" s="12"/>
      <c r="D57" s="11"/>
      <c r="E57" s="13"/>
      <c r="F57" s="11"/>
      <c r="G57" s="14"/>
      <c r="H57" s="14"/>
      <c r="I57" s="13"/>
      <c r="J57" s="11"/>
      <c r="K57" s="31"/>
      <c r="L57" s="33">
        <v>1</v>
      </c>
      <c r="M57" s="30"/>
      <c r="N57" s="30"/>
      <c r="O57" s="20">
        <f t="shared" si="0"/>
        <v>1</v>
      </c>
    </row>
    <row r="58" spans="1:16" s="1" customFormat="1" x14ac:dyDescent="0.2">
      <c r="A58" s="10" t="s">
        <v>943</v>
      </c>
      <c r="B58" s="11"/>
      <c r="C58" s="12"/>
      <c r="D58" s="11"/>
      <c r="E58" s="13"/>
      <c r="F58" s="11"/>
      <c r="G58" s="14"/>
      <c r="H58" s="14"/>
      <c r="I58" s="13"/>
      <c r="J58" s="11"/>
      <c r="K58" s="31"/>
      <c r="L58" s="33">
        <v>1</v>
      </c>
      <c r="M58" s="30"/>
      <c r="N58" s="30"/>
      <c r="O58" s="20">
        <f t="shared" si="0"/>
        <v>1</v>
      </c>
    </row>
    <row r="59" spans="1:16" s="1" customFormat="1" x14ac:dyDescent="0.2">
      <c r="A59" s="10" t="s">
        <v>944</v>
      </c>
      <c r="B59" s="11"/>
      <c r="C59" s="12"/>
      <c r="D59" s="11"/>
      <c r="E59" s="13"/>
      <c r="F59" s="11"/>
      <c r="G59" s="14"/>
      <c r="H59" s="14"/>
      <c r="I59" s="13"/>
      <c r="J59" s="11"/>
      <c r="K59" s="31"/>
      <c r="L59" s="33">
        <v>1</v>
      </c>
      <c r="M59" s="30"/>
      <c r="N59" s="30"/>
      <c r="O59" s="20">
        <f t="shared" si="0"/>
        <v>1</v>
      </c>
    </row>
    <row r="60" spans="1:16" s="1" customFormat="1" x14ac:dyDescent="0.2">
      <c r="A60" s="10" t="s">
        <v>945</v>
      </c>
      <c r="B60" s="11"/>
      <c r="C60" s="12"/>
      <c r="D60" s="11"/>
      <c r="E60" s="13"/>
      <c r="F60" s="11"/>
      <c r="G60" s="14"/>
      <c r="H60" s="14"/>
      <c r="I60" s="13"/>
      <c r="J60" s="11"/>
      <c r="K60" s="31"/>
      <c r="L60" s="33">
        <v>1</v>
      </c>
      <c r="M60" s="30"/>
      <c r="N60" s="30"/>
      <c r="O60" s="20">
        <f t="shared" si="0"/>
        <v>1</v>
      </c>
    </row>
    <row r="61" spans="1:16" s="1" customFormat="1" x14ac:dyDescent="0.2">
      <c r="A61" s="10"/>
      <c r="B61" s="11"/>
      <c r="C61" s="12"/>
      <c r="D61" s="11"/>
      <c r="E61" s="13"/>
      <c r="F61" s="11"/>
      <c r="G61" s="14"/>
      <c r="H61" s="14"/>
      <c r="I61" s="13"/>
      <c r="J61" s="11"/>
      <c r="K61" s="31"/>
      <c r="L61" s="33"/>
      <c r="M61" s="30"/>
      <c r="N61" s="30"/>
      <c r="O61" s="20">
        <f t="shared" si="0"/>
        <v>0</v>
      </c>
    </row>
    <row r="62" spans="1:16" s="1" customFormat="1" x14ac:dyDescent="0.2">
      <c r="A62" s="10"/>
      <c r="B62" s="11"/>
      <c r="C62" s="12"/>
      <c r="D62" s="11"/>
      <c r="E62" s="13"/>
      <c r="F62" s="11"/>
      <c r="G62" s="14"/>
      <c r="H62" s="14"/>
      <c r="I62" s="13"/>
      <c r="J62" s="11"/>
      <c r="K62" s="19"/>
      <c r="L62" s="34"/>
      <c r="M62" s="11"/>
      <c r="N62" s="11"/>
      <c r="O62" s="20">
        <f t="shared" ref="O62:O65" si="1">SUM(B62:N62)</f>
        <v>0</v>
      </c>
    </row>
    <row r="63" spans="1:16" s="1" customFormat="1" x14ac:dyDescent="0.2">
      <c r="A63" s="10"/>
      <c r="B63" s="11"/>
      <c r="C63" s="12"/>
      <c r="D63" s="11"/>
      <c r="E63" s="13"/>
      <c r="F63" s="11"/>
      <c r="G63" s="14"/>
      <c r="H63" s="14"/>
      <c r="I63" s="13"/>
      <c r="J63" s="11"/>
      <c r="K63" s="19"/>
      <c r="L63" s="34"/>
      <c r="M63" s="11"/>
      <c r="N63" s="11"/>
      <c r="O63" s="20">
        <f t="shared" si="1"/>
        <v>0</v>
      </c>
    </row>
    <row r="64" spans="1:16" s="1" customFormat="1" x14ac:dyDescent="0.2">
      <c r="A64" s="10"/>
      <c r="B64" s="11"/>
      <c r="C64" s="12"/>
      <c r="D64" s="11"/>
      <c r="E64" s="13"/>
      <c r="F64" s="11"/>
      <c r="G64" s="14"/>
      <c r="H64" s="14"/>
      <c r="I64" s="13"/>
      <c r="J64" s="11"/>
      <c r="K64" s="19"/>
      <c r="L64" s="34"/>
      <c r="M64" s="11"/>
      <c r="N64" s="11"/>
      <c r="O64" s="20">
        <f t="shared" si="1"/>
        <v>0</v>
      </c>
    </row>
    <row r="65" spans="1:15" x14ac:dyDescent="0.2">
      <c r="A65" s="8"/>
      <c r="B65" s="9"/>
      <c r="C65" s="15"/>
      <c r="D65" s="9"/>
      <c r="E65" s="16"/>
      <c r="F65" s="9"/>
      <c r="G65" s="17"/>
      <c r="H65" s="17"/>
      <c r="I65" s="16"/>
      <c r="J65" s="9"/>
      <c r="K65" s="21"/>
      <c r="L65" s="35"/>
      <c r="M65" s="9"/>
      <c r="N65" s="9"/>
      <c r="O65" s="20">
        <f t="shared" si="1"/>
        <v>0</v>
      </c>
    </row>
    <row r="66" spans="1:15" x14ac:dyDescent="0.2">
      <c r="A66" s="8"/>
      <c r="B66" s="9"/>
      <c r="C66" s="15"/>
      <c r="D66" s="9"/>
      <c r="E66" s="16"/>
      <c r="F66" s="9"/>
      <c r="G66" s="17"/>
      <c r="H66" s="17"/>
      <c r="I66" s="16"/>
      <c r="J66" s="9"/>
      <c r="K66" s="21"/>
      <c r="L66" s="35"/>
      <c r="M66" s="9"/>
      <c r="N66" s="9"/>
      <c r="O66" s="20">
        <f>SUM($O$4:$O65)</f>
        <v>53.47</v>
      </c>
    </row>
    <row r="67" spans="1:15" x14ac:dyDescent="0.2">
      <c r="A67" s="18" t="s">
        <v>10</v>
      </c>
      <c r="B67" s="9">
        <f>SUM(B$4:B66)</f>
        <v>2</v>
      </c>
      <c r="C67" s="15">
        <f>SUM(C$4:C66)</f>
        <v>14.82</v>
      </c>
      <c r="D67" s="9">
        <f>SUM(D$4:D66)</f>
        <v>1.5</v>
      </c>
      <c r="E67" s="16">
        <f>SUM(E$4:E66)</f>
        <v>6.24</v>
      </c>
      <c r="F67" s="9">
        <f>SUM(F$4:F66)</f>
        <v>8</v>
      </c>
      <c r="G67" s="17">
        <f>SUM(G$4:G66)</f>
        <v>0</v>
      </c>
      <c r="H67" s="17">
        <f>SUM(H$4:H66)</f>
        <v>0</v>
      </c>
      <c r="I67" s="16">
        <f>SUM(I$4:I66)</f>
        <v>0</v>
      </c>
      <c r="J67" s="9">
        <f>SUM(J$4:J66)</f>
        <v>0</v>
      </c>
      <c r="K67" s="21">
        <f>SUM(K$4:K66)</f>
        <v>9.91</v>
      </c>
      <c r="L67" s="35">
        <f>SUM(L$4:L66)</f>
        <v>8</v>
      </c>
      <c r="M67" s="9">
        <f>SUM(M$4:M66)</f>
        <v>1</v>
      </c>
      <c r="N67" s="9">
        <f>SUM(N$4:N66)</f>
        <v>2</v>
      </c>
      <c r="O67" s="20">
        <f>SUM($B67:$N67)</f>
        <v>53.47</v>
      </c>
    </row>
    <row r="68" spans="1:15" x14ac:dyDescent="0.2">
      <c r="A68" s="18" t="s">
        <v>11</v>
      </c>
      <c r="B68" s="9"/>
      <c r="C68" s="15"/>
      <c r="D68" s="9"/>
      <c r="E68" s="16"/>
      <c r="F68" s="9"/>
      <c r="G68" s="17"/>
      <c r="H68" s="17"/>
      <c r="I68" s="16"/>
      <c r="J68" s="9"/>
      <c r="K68" s="21"/>
      <c r="L68" s="35"/>
      <c r="M68" s="9"/>
      <c r="N68" s="9"/>
      <c r="O68" s="20">
        <f>SUM(B67:J67)</f>
        <v>32.56</v>
      </c>
    </row>
    <row r="69" spans="1:15" x14ac:dyDescent="0.2">
      <c r="A69" s="18" t="s">
        <v>12</v>
      </c>
      <c r="B69" s="9">
        <f t="shared" ref="B69:J69" si="2">B67/$O68*100</f>
        <v>6.142506142506142</v>
      </c>
      <c r="C69" s="15">
        <f t="shared" si="2"/>
        <v>45.515970515970515</v>
      </c>
      <c r="D69" s="9">
        <f t="shared" si="2"/>
        <v>4.6068796068796072</v>
      </c>
      <c r="E69" s="16">
        <f t="shared" si="2"/>
        <v>19.164619164619165</v>
      </c>
      <c r="F69" s="9">
        <f t="shared" si="2"/>
        <v>24.570024570024568</v>
      </c>
      <c r="G69" s="17">
        <f t="shared" si="2"/>
        <v>0</v>
      </c>
      <c r="H69" s="17">
        <f t="shared" si="2"/>
        <v>0</v>
      </c>
      <c r="I69" s="16">
        <f t="shared" si="2"/>
        <v>0</v>
      </c>
      <c r="J69" s="9">
        <f t="shared" si="2"/>
        <v>0</v>
      </c>
      <c r="K69" s="21"/>
      <c r="L69" s="35"/>
      <c r="M69" s="9"/>
      <c r="N69" s="9"/>
      <c r="O69" s="20">
        <f>SUM(B69:J69)</f>
        <v>100</v>
      </c>
    </row>
    <row r="70" spans="1:15" x14ac:dyDescent="0.2">
      <c r="A70" s="18" t="s">
        <v>4</v>
      </c>
      <c r="B70" s="9"/>
      <c r="C70" s="39"/>
      <c r="D70" s="9"/>
      <c r="E70" s="16"/>
      <c r="F70" s="9"/>
      <c r="G70" s="17"/>
      <c r="H70" s="17"/>
      <c r="I70" s="16"/>
      <c r="J70" s="9"/>
      <c r="K70" s="21"/>
      <c r="L70" s="35"/>
      <c r="M70" s="9"/>
      <c r="N70" s="9"/>
      <c r="O70" s="20">
        <f>SUM(C67:G67)</f>
        <v>30.560000000000002</v>
      </c>
    </row>
    <row r="71" spans="1:15" x14ac:dyDescent="0.2">
      <c r="A71" s="18" t="s">
        <v>13</v>
      </c>
      <c r="B71" s="9"/>
      <c r="C71" s="15">
        <f>C67/$O70*100</f>
        <v>48.494764397905755</v>
      </c>
      <c r="D71" s="27">
        <f>D67/$O70*100</f>
        <v>4.9083769633507845</v>
      </c>
      <c r="E71" s="16">
        <f>E67/$O70*100</f>
        <v>20.418848167539267</v>
      </c>
      <c r="F71" s="27">
        <f>F67/$O70*100</f>
        <v>26.178010471204189</v>
      </c>
      <c r="G71" s="17">
        <f>G67/$O70*100</f>
        <v>0</v>
      </c>
      <c r="H71" s="17"/>
      <c r="I71" s="16"/>
      <c r="J71" s="9"/>
      <c r="K71" s="21"/>
      <c r="L71" s="35"/>
      <c r="M71" s="9"/>
      <c r="N71" s="9"/>
      <c r="O71" s="20">
        <f>SUM(C71:G71)</f>
        <v>99.999999999999986</v>
      </c>
    </row>
    <row r="72" spans="1:15" x14ac:dyDescent="0.2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4"/>
    </row>
    <row r="73" spans="1:15" x14ac:dyDescent="0.2">
      <c r="A73" s="42" t="s">
        <v>15</v>
      </c>
      <c r="B73" s="43">
        <f>E71+F71</f>
        <v>46.596858638743456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4"/>
    </row>
    <row r="74" spans="1:15" x14ac:dyDescent="0.2">
      <c r="A74" s="45" t="s">
        <v>22</v>
      </c>
      <c r="B74" s="43">
        <f>I69+J69</f>
        <v>0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workbookViewId="0">
      <pane ySplit="1815" topLeftCell="A13" activePane="bottomLeft"/>
      <selection activeCell="A2" sqref="A2"/>
      <selection pane="bottomLeft" activeCell="A21" sqref="A21:XFD21"/>
    </sheetView>
  </sheetViews>
  <sheetFormatPr defaultColWidth="11.42578125" defaultRowHeight="12.75" x14ac:dyDescent="0.2"/>
  <cols>
    <col min="1" max="1" width="47.5703125" style="38" bestFit="1" customWidth="1"/>
    <col min="2" max="2" width="20.7109375" style="38" bestFit="1" customWidth="1"/>
    <col min="3" max="3" width="19.140625" style="38" bestFit="1" customWidth="1"/>
    <col min="4" max="5" width="8.42578125" style="36" bestFit="1" customWidth="1"/>
    <col min="6" max="6" width="7.85546875" style="36" customWidth="1"/>
    <col min="7" max="7" width="8.140625" style="36" customWidth="1"/>
    <col min="8" max="8" width="7" style="36" customWidth="1"/>
    <col min="9" max="10" width="6.85546875" style="36" customWidth="1"/>
    <col min="11" max="11" width="8" style="36" customWidth="1"/>
    <col min="12" max="12" width="7.5703125" style="36" customWidth="1"/>
    <col min="13" max="13" width="7" style="36" customWidth="1"/>
    <col min="14" max="14" width="8.85546875" style="36" customWidth="1"/>
    <col min="15" max="15" width="6" style="36" customWidth="1"/>
    <col min="16" max="16" width="5.42578125" style="36" customWidth="1"/>
    <col min="17" max="17" width="11.42578125" style="37" customWidth="1"/>
  </cols>
  <sheetData>
    <row r="1" spans="1:18" x14ac:dyDescent="0.2">
      <c r="A1"/>
      <c r="B1"/>
      <c r="C1"/>
      <c r="D1" s="2"/>
      <c r="E1" s="3"/>
      <c r="F1" s="2"/>
      <c r="G1" s="4"/>
      <c r="H1" s="2"/>
      <c r="I1" s="5"/>
      <c r="J1" s="5"/>
      <c r="K1" s="4"/>
      <c r="L1" s="2"/>
      <c r="M1" s="6"/>
      <c r="N1" s="29"/>
      <c r="O1" s="2"/>
      <c r="P1" s="2"/>
      <c r="Q1" s="7"/>
    </row>
    <row r="2" spans="1:18" x14ac:dyDescent="0.2">
      <c r="A2" s="8" t="s">
        <v>127</v>
      </c>
      <c r="B2" s="8"/>
      <c r="C2" s="8"/>
      <c r="D2" s="65" t="s">
        <v>5</v>
      </c>
      <c r="E2" s="66"/>
      <c r="F2" s="66"/>
      <c r="G2" s="66"/>
      <c r="H2" s="66"/>
      <c r="I2" s="66"/>
      <c r="J2" s="66"/>
      <c r="K2" s="67"/>
      <c r="L2" s="67"/>
      <c r="M2" s="68" t="s">
        <v>6</v>
      </c>
      <c r="N2" s="66"/>
      <c r="O2" s="66"/>
      <c r="P2" s="69" t="s">
        <v>21</v>
      </c>
      <c r="Q2" s="71"/>
      <c r="R2" s="73"/>
    </row>
    <row r="3" spans="1:18" s="1" customFormat="1" ht="49.5" x14ac:dyDescent="0.2">
      <c r="A3" s="28" t="s">
        <v>57</v>
      </c>
      <c r="B3" s="28" t="s">
        <v>58</v>
      </c>
      <c r="C3" s="28"/>
      <c r="D3" s="22" t="s">
        <v>7</v>
      </c>
      <c r="E3" s="23" t="s">
        <v>0</v>
      </c>
      <c r="F3" s="22" t="s">
        <v>1</v>
      </c>
      <c r="G3" s="24" t="s">
        <v>2</v>
      </c>
      <c r="H3" s="22" t="s">
        <v>3</v>
      </c>
      <c r="I3" s="25" t="s">
        <v>16</v>
      </c>
      <c r="J3" s="25" t="s">
        <v>17</v>
      </c>
      <c r="K3" s="24" t="s">
        <v>18</v>
      </c>
      <c r="L3" s="22" t="s">
        <v>19</v>
      </c>
      <c r="M3" s="26" t="s">
        <v>8</v>
      </c>
      <c r="N3" s="32" t="s">
        <v>20</v>
      </c>
      <c r="O3" s="22" t="s">
        <v>9</v>
      </c>
      <c r="P3" s="70"/>
      <c r="Q3" s="72"/>
      <c r="R3" s="73"/>
    </row>
    <row r="4" spans="1:18" s="1" customFormat="1" x14ac:dyDescent="0.2">
      <c r="A4" s="10" t="s">
        <v>59</v>
      </c>
      <c r="B4" s="10" t="s">
        <v>60</v>
      </c>
      <c r="C4" s="10"/>
      <c r="D4" s="11"/>
      <c r="E4" s="12">
        <v>0.5</v>
      </c>
      <c r="F4" s="11">
        <v>0.5</v>
      </c>
      <c r="G4" s="13"/>
      <c r="H4" s="11"/>
      <c r="I4" s="14"/>
      <c r="J4" s="14"/>
      <c r="K4" s="13"/>
      <c r="L4" s="11"/>
      <c r="M4" s="31"/>
      <c r="N4" s="33"/>
      <c r="O4" s="30"/>
      <c r="P4" s="30"/>
      <c r="Q4" s="20">
        <f t="shared" ref="Q4:Q49" si="0">SUM(D4:P4)</f>
        <v>1</v>
      </c>
    </row>
    <row r="5" spans="1:18" s="1" customFormat="1" x14ac:dyDescent="0.2">
      <c r="A5" s="10" t="s">
        <v>61</v>
      </c>
      <c r="B5" s="10" t="s">
        <v>62</v>
      </c>
      <c r="C5" s="10"/>
      <c r="D5" s="11"/>
      <c r="E5" s="12">
        <v>0.5</v>
      </c>
      <c r="F5" s="11"/>
      <c r="G5" s="13"/>
      <c r="H5" s="11"/>
      <c r="I5" s="14"/>
      <c r="J5" s="14"/>
      <c r="K5" s="13"/>
      <c r="L5" s="11"/>
      <c r="M5" s="31">
        <v>0.5</v>
      </c>
      <c r="N5" s="33"/>
      <c r="O5" s="30"/>
      <c r="P5" s="30"/>
      <c r="Q5" s="20">
        <f t="shared" si="0"/>
        <v>1</v>
      </c>
    </row>
    <row r="6" spans="1:18" s="1" customFormat="1" x14ac:dyDescent="0.2">
      <c r="A6" s="10" t="s">
        <v>63</v>
      </c>
      <c r="B6" s="10" t="s">
        <v>63</v>
      </c>
      <c r="C6" s="10"/>
      <c r="D6" s="11"/>
      <c r="E6" s="12">
        <v>1</v>
      </c>
      <c r="F6" s="11"/>
      <c r="G6" s="13"/>
      <c r="H6" s="11"/>
      <c r="I6" s="14"/>
      <c r="J6" s="14"/>
      <c r="K6" s="13"/>
      <c r="L6" s="11"/>
      <c r="M6" s="31"/>
      <c r="N6" s="33"/>
      <c r="O6" s="30"/>
      <c r="P6" s="30"/>
      <c r="Q6" s="20">
        <f t="shared" si="0"/>
        <v>1</v>
      </c>
    </row>
    <row r="7" spans="1:18" s="1" customFormat="1" x14ac:dyDescent="0.2">
      <c r="A7" s="10" t="s">
        <v>64</v>
      </c>
      <c r="B7" s="10"/>
      <c r="C7" s="10"/>
      <c r="D7" s="11"/>
      <c r="E7" s="12"/>
      <c r="F7" s="11"/>
      <c r="G7" s="13"/>
      <c r="H7" s="11"/>
      <c r="I7" s="14"/>
      <c r="J7" s="14"/>
      <c r="K7" s="13"/>
      <c r="L7" s="11"/>
      <c r="M7" s="31"/>
      <c r="N7" s="33"/>
      <c r="O7" s="30">
        <v>1</v>
      </c>
      <c r="P7" s="30"/>
      <c r="Q7" s="20">
        <f t="shared" si="0"/>
        <v>1</v>
      </c>
    </row>
    <row r="8" spans="1:18" s="1" customFormat="1" x14ac:dyDescent="0.2">
      <c r="A8" s="10" t="s">
        <v>65</v>
      </c>
      <c r="B8" s="10"/>
      <c r="C8" s="10"/>
      <c r="D8" s="11"/>
      <c r="E8" s="12">
        <v>0.5</v>
      </c>
      <c r="F8" s="11"/>
      <c r="G8" s="13"/>
      <c r="H8" s="11"/>
      <c r="I8" s="14"/>
      <c r="J8" s="14"/>
      <c r="K8" s="13"/>
      <c r="L8" s="11"/>
      <c r="M8" s="31">
        <v>0.5</v>
      </c>
      <c r="N8" s="33"/>
      <c r="O8" s="30"/>
      <c r="P8" s="30"/>
      <c r="Q8" s="20">
        <f t="shared" si="0"/>
        <v>1</v>
      </c>
    </row>
    <row r="9" spans="1:18" s="1" customFormat="1" x14ac:dyDescent="0.2">
      <c r="A9" s="10" t="s">
        <v>66</v>
      </c>
      <c r="B9" s="10" t="s">
        <v>67</v>
      </c>
      <c r="C9" s="10"/>
      <c r="D9" s="11"/>
      <c r="E9" s="12">
        <v>0.5</v>
      </c>
      <c r="F9" s="11"/>
      <c r="G9" s="13"/>
      <c r="H9" s="11"/>
      <c r="I9" s="14"/>
      <c r="J9" s="14"/>
      <c r="K9" s="13"/>
      <c r="L9" s="11"/>
      <c r="M9" s="31">
        <v>0.5</v>
      </c>
      <c r="N9" s="33"/>
      <c r="O9" s="30"/>
      <c r="P9" s="30"/>
      <c r="Q9" s="20">
        <f t="shared" si="0"/>
        <v>1</v>
      </c>
    </row>
    <row r="10" spans="1:18" s="1" customFormat="1" x14ac:dyDescent="0.2">
      <c r="A10" s="10" t="s">
        <v>68</v>
      </c>
      <c r="B10" s="10" t="s">
        <v>69</v>
      </c>
      <c r="C10" s="10"/>
      <c r="D10" s="11"/>
      <c r="E10" s="12">
        <v>1</v>
      </c>
      <c r="F10" s="11"/>
      <c r="G10" s="13"/>
      <c r="H10" s="11"/>
      <c r="I10" s="14"/>
      <c r="J10" s="14"/>
      <c r="K10" s="13"/>
      <c r="L10" s="11"/>
      <c r="M10" s="31"/>
      <c r="N10" s="33"/>
      <c r="O10" s="30"/>
      <c r="P10" s="30"/>
      <c r="Q10" s="20">
        <f t="shared" si="0"/>
        <v>1</v>
      </c>
    </row>
    <row r="11" spans="1:18" s="1" customFormat="1" x14ac:dyDescent="0.2">
      <c r="A11" s="10" t="s">
        <v>70</v>
      </c>
      <c r="B11" s="10"/>
      <c r="C11" s="10"/>
      <c r="D11" s="11"/>
      <c r="E11" s="12"/>
      <c r="F11" s="11"/>
      <c r="G11" s="13"/>
      <c r="H11" s="11"/>
      <c r="I11" s="14"/>
      <c r="J11" s="14"/>
      <c r="K11" s="13"/>
      <c r="L11" s="11"/>
      <c r="M11" s="31"/>
      <c r="N11" s="33"/>
      <c r="O11" s="30"/>
      <c r="P11" s="30">
        <v>4</v>
      </c>
      <c r="Q11" s="20">
        <f t="shared" si="0"/>
        <v>4</v>
      </c>
    </row>
    <row r="12" spans="1:18" s="1" customFormat="1" x14ac:dyDescent="0.2">
      <c r="A12" s="10" t="s">
        <v>71</v>
      </c>
      <c r="B12" s="10"/>
      <c r="C12" s="10"/>
      <c r="D12" s="11"/>
      <c r="E12" s="12">
        <v>0.5</v>
      </c>
      <c r="F12" s="11"/>
      <c r="G12" s="13">
        <v>0.5</v>
      </c>
      <c r="H12" s="11"/>
      <c r="I12" s="14"/>
      <c r="J12" s="14"/>
      <c r="K12" s="13"/>
      <c r="L12" s="11"/>
      <c r="M12" s="31"/>
      <c r="N12" s="33"/>
      <c r="O12" s="30"/>
      <c r="P12" s="30"/>
      <c r="Q12" s="20">
        <f t="shared" si="0"/>
        <v>1</v>
      </c>
    </row>
    <row r="13" spans="1:18" s="1" customFormat="1" x14ac:dyDescent="0.2">
      <c r="A13" s="10" t="s">
        <v>72</v>
      </c>
      <c r="B13" s="10"/>
      <c r="C13" s="10"/>
      <c r="D13" s="11"/>
      <c r="E13" s="12">
        <v>1</v>
      </c>
      <c r="F13" s="11"/>
      <c r="G13" s="13"/>
      <c r="H13" s="11"/>
      <c r="I13" s="14"/>
      <c r="J13" s="14"/>
      <c r="K13" s="13"/>
      <c r="L13" s="11"/>
      <c r="M13" s="31"/>
      <c r="N13" s="33"/>
      <c r="O13" s="30"/>
      <c r="P13" s="30"/>
      <c r="Q13" s="20">
        <f t="shared" si="0"/>
        <v>1</v>
      </c>
    </row>
    <row r="14" spans="1:18" s="1" customFormat="1" x14ac:dyDescent="0.2">
      <c r="A14" s="10" t="s">
        <v>73</v>
      </c>
      <c r="B14" s="10"/>
      <c r="C14" s="10"/>
      <c r="D14" s="11"/>
      <c r="E14" s="12">
        <v>1</v>
      </c>
      <c r="F14" s="11"/>
      <c r="G14" s="13"/>
      <c r="H14" s="11"/>
      <c r="I14" s="14"/>
      <c r="J14" s="14"/>
      <c r="K14" s="13"/>
      <c r="L14" s="11"/>
      <c r="M14" s="31"/>
      <c r="N14" s="33"/>
      <c r="O14" s="30"/>
      <c r="P14" s="30"/>
      <c r="Q14" s="20">
        <f t="shared" si="0"/>
        <v>1</v>
      </c>
    </row>
    <row r="15" spans="1:18" s="1" customFormat="1" x14ac:dyDescent="0.2">
      <c r="A15" s="10" t="s">
        <v>74</v>
      </c>
      <c r="B15" s="10"/>
      <c r="C15" s="10"/>
      <c r="D15" s="11">
        <v>1</v>
      </c>
      <c r="E15" s="12"/>
      <c r="F15" s="11"/>
      <c r="G15" s="13"/>
      <c r="H15" s="11"/>
      <c r="I15" s="14"/>
      <c r="J15" s="14"/>
      <c r="K15" s="13"/>
      <c r="L15" s="11"/>
      <c r="M15" s="31"/>
      <c r="N15" s="33"/>
      <c r="O15" s="30"/>
      <c r="P15" s="30"/>
      <c r="Q15" s="20">
        <f t="shared" si="0"/>
        <v>1</v>
      </c>
    </row>
    <row r="16" spans="1:18" s="1" customFormat="1" x14ac:dyDescent="0.2">
      <c r="A16" s="10" t="s">
        <v>75</v>
      </c>
      <c r="B16" s="10" t="s">
        <v>76</v>
      </c>
      <c r="C16" s="10"/>
      <c r="D16" s="11"/>
      <c r="E16" s="12"/>
      <c r="F16" s="11"/>
      <c r="G16" s="13"/>
      <c r="H16" s="11"/>
      <c r="I16" s="14"/>
      <c r="J16" s="14"/>
      <c r="K16" s="13"/>
      <c r="L16" s="11"/>
      <c r="M16" s="31"/>
      <c r="N16" s="33"/>
      <c r="O16" s="30">
        <v>1</v>
      </c>
      <c r="P16" s="30"/>
      <c r="Q16" s="20">
        <f t="shared" si="0"/>
        <v>1</v>
      </c>
    </row>
    <row r="17" spans="1:17" s="1" customFormat="1" x14ac:dyDescent="0.2">
      <c r="A17" s="10" t="s">
        <v>77</v>
      </c>
      <c r="B17" s="10" t="s">
        <v>78</v>
      </c>
      <c r="C17" s="10" t="s">
        <v>79</v>
      </c>
      <c r="D17" s="11"/>
      <c r="E17" s="12"/>
      <c r="F17" s="11"/>
      <c r="G17" s="13"/>
      <c r="H17" s="11"/>
      <c r="I17" s="14"/>
      <c r="J17" s="14"/>
      <c r="K17" s="13"/>
      <c r="L17" s="11"/>
      <c r="M17" s="31"/>
      <c r="N17" s="33"/>
      <c r="O17" s="30"/>
      <c r="P17" s="30">
        <v>1</v>
      </c>
      <c r="Q17" s="20">
        <f t="shared" si="0"/>
        <v>1</v>
      </c>
    </row>
    <row r="18" spans="1:17" s="1" customFormat="1" x14ac:dyDescent="0.2">
      <c r="A18" s="10" t="s">
        <v>80</v>
      </c>
      <c r="B18" s="10" t="s">
        <v>81</v>
      </c>
      <c r="C18" s="10"/>
      <c r="D18" s="11">
        <v>1</v>
      </c>
      <c r="E18" s="12"/>
      <c r="F18" s="11"/>
      <c r="G18" s="13"/>
      <c r="H18" s="11"/>
      <c r="I18" s="14"/>
      <c r="J18" s="14"/>
      <c r="K18" s="13"/>
      <c r="L18" s="11"/>
      <c r="M18" s="31"/>
      <c r="N18" s="33"/>
      <c r="O18" s="30"/>
      <c r="P18" s="30"/>
      <c r="Q18" s="20">
        <f t="shared" si="0"/>
        <v>1</v>
      </c>
    </row>
    <row r="19" spans="1:17" s="1" customFormat="1" x14ac:dyDescent="0.2">
      <c r="A19" s="10" t="s">
        <v>82</v>
      </c>
      <c r="B19" s="10"/>
      <c r="C19" s="10"/>
      <c r="D19" s="11"/>
      <c r="E19" s="12"/>
      <c r="F19" s="11"/>
      <c r="G19" s="13"/>
      <c r="H19" s="11"/>
      <c r="I19" s="14"/>
      <c r="J19" s="14"/>
      <c r="K19" s="13"/>
      <c r="L19" s="11"/>
      <c r="M19" s="31"/>
      <c r="N19" s="33">
        <v>1</v>
      </c>
      <c r="O19" s="30"/>
      <c r="P19" s="30"/>
      <c r="Q19" s="20">
        <f t="shared" si="0"/>
        <v>1</v>
      </c>
    </row>
    <row r="20" spans="1:17" s="1" customFormat="1" x14ac:dyDescent="0.2">
      <c r="A20" s="10" t="s">
        <v>83</v>
      </c>
      <c r="B20" s="10" t="s">
        <v>83</v>
      </c>
      <c r="C20" s="10"/>
      <c r="D20" s="11"/>
      <c r="E20" s="12"/>
      <c r="F20" s="11"/>
      <c r="G20" s="13"/>
      <c r="H20" s="11"/>
      <c r="I20" s="14"/>
      <c r="J20" s="14"/>
      <c r="K20" s="13"/>
      <c r="L20" s="11"/>
      <c r="M20" s="31"/>
      <c r="N20" s="33">
        <v>1</v>
      </c>
      <c r="O20" s="30"/>
      <c r="P20" s="30"/>
      <c r="Q20" s="20">
        <f t="shared" si="0"/>
        <v>1</v>
      </c>
    </row>
    <row r="21" spans="1:17" s="55" customFormat="1" x14ac:dyDescent="0.2">
      <c r="A21" s="52" t="s">
        <v>84</v>
      </c>
      <c r="B21" s="52" t="s">
        <v>84</v>
      </c>
      <c r="C21" s="52" t="s">
        <v>85</v>
      </c>
      <c r="D21" s="53"/>
      <c r="E21" s="53">
        <v>0.5</v>
      </c>
      <c r="F21" s="53"/>
      <c r="G21" s="53">
        <v>0.5</v>
      </c>
      <c r="H21" s="53"/>
      <c r="I21" s="53"/>
      <c r="J21" s="53"/>
      <c r="K21" s="53"/>
      <c r="L21" s="53"/>
      <c r="M21" s="64"/>
      <c r="N21" s="64"/>
      <c r="O21" s="64"/>
      <c r="P21" s="64"/>
      <c r="Q21" s="54">
        <f t="shared" si="0"/>
        <v>1</v>
      </c>
    </row>
    <row r="22" spans="1:17" s="1" customFormat="1" x14ac:dyDescent="0.2">
      <c r="A22" s="10" t="s">
        <v>86</v>
      </c>
      <c r="B22" s="10" t="s">
        <v>87</v>
      </c>
      <c r="C22" s="10"/>
      <c r="D22" s="11"/>
      <c r="E22" s="12">
        <v>0.5</v>
      </c>
      <c r="F22" s="11">
        <v>0.5</v>
      </c>
      <c r="G22" s="13"/>
      <c r="H22" s="11"/>
      <c r="I22" s="14"/>
      <c r="J22" s="14"/>
      <c r="K22" s="13"/>
      <c r="L22" s="11"/>
      <c r="M22" s="31"/>
      <c r="N22" s="33"/>
      <c r="O22" s="30"/>
      <c r="P22" s="30"/>
      <c r="Q22" s="20">
        <f t="shared" si="0"/>
        <v>1</v>
      </c>
    </row>
    <row r="23" spans="1:17" s="1" customFormat="1" x14ac:dyDescent="0.2">
      <c r="A23" s="10" t="s">
        <v>88</v>
      </c>
      <c r="B23" s="10" t="s">
        <v>89</v>
      </c>
      <c r="C23" s="10"/>
      <c r="D23" s="11"/>
      <c r="E23" s="12"/>
      <c r="F23" s="11"/>
      <c r="G23" s="13"/>
      <c r="H23" s="11"/>
      <c r="I23" s="14"/>
      <c r="J23" s="14"/>
      <c r="K23" s="13"/>
      <c r="L23" s="11"/>
      <c r="M23" s="31"/>
      <c r="N23" s="33"/>
      <c r="O23" s="30"/>
      <c r="P23" s="30">
        <v>1</v>
      </c>
      <c r="Q23" s="20">
        <f t="shared" si="0"/>
        <v>1</v>
      </c>
    </row>
    <row r="24" spans="1:17" s="1" customFormat="1" x14ac:dyDescent="0.2">
      <c r="A24" s="10" t="s">
        <v>90</v>
      </c>
      <c r="B24" s="10" t="s">
        <v>91</v>
      </c>
      <c r="C24" s="10"/>
      <c r="D24" s="11"/>
      <c r="E24" s="12"/>
      <c r="F24" s="11"/>
      <c r="G24" s="13"/>
      <c r="H24" s="11">
        <v>1</v>
      </c>
      <c r="I24" s="14"/>
      <c r="J24" s="14"/>
      <c r="K24" s="13"/>
      <c r="L24" s="11"/>
      <c r="M24" s="31"/>
      <c r="N24" s="33"/>
      <c r="O24" s="30"/>
      <c r="P24" s="30"/>
      <c r="Q24" s="20">
        <f t="shared" si="0"/>
        <v>1</v>
      </c>
    </row>
    <row r="25" spans="1:17" s="1" customFormat="1" x14ac:dyDescent="0.2">
      <c r="A25" s="10" t="s">
        <v>92</v>
      </c>
      <c r="B25" s="10"/>
      <c r="C25" s="10"/>
      <c r="D25" s="11"/>
      <c r="E25" s="12"/>
      <c r="F25" s="11"/>
      <c r="G25" s="13"/>
      <c r="H25" s="11"/>
      <c r="I25" s="14"/>
      <c r="J25" s="14"/>
      <c r="K25" s="13"/>
      <c r="L25" s="11"/>
      <c r="M25" s="31"/>
      <c r="N25" s="33"/>
      <c r="O25" s="30">
        <v>1</v>
      </c>
      <c r="P25" s="30"/>
      <c r="Q25" s="20">
        <f t="shared" si="0"/>
        <v>1</v>
      </c>
    </row>
    <row r="26" spans="1:17" s="1" customFormat="1" x14ac:dyDescent="0.2">
      <c r="A26" s="10" t="s">
        <v>93</v>
      </c>
      <c r="B26" s="10" t="s">
        <v>93</v>
      </c>
      <c r="C26" s="10"/>
      <c r="D26" s="11"/>
      <c r="E26" s="12">
        <v>1</v>
      </c>
      <c r="F26" s="11"/>
      <c r="G26" s="13"/>
      <c r="H26" s="11"/>
      <c r="I26" s="14"/>
      <c r="J26" s="14"/>
      <c r="K26" s="13"/>
      <c r="L26" s="11"/>
      <c r="M26" s="31"/>
      <c r="N26" s="33"/>
      <c r="O26" s="30"/>
      <c r="P26" s="30"/>
      <c r="Q26" s="20">
        <f t="shared" si="0"/>
        <v>1</v>
      </c>
    </row>
    <row r="27" spans="1:17" s="1" customFormat="1" x14ac:dyDescent="0.2">
      <c r="A27" s="10" t="s">
        <v>93</v>
      </c>
      <c r="B27" s="10" t="s">
        <v>94</v>
      </c>
      <c r="C27" s="10" t="s">
        <v>95</v>
      </c>
      <c r="D27" s="11"/>
      <c r="E27" s="12"/>
      <c r="F27" s="11"/>
      <c r="G27" s="13"/>
      <c r="H27" s="11"/>
      <c r="I27" s="14"/>
      <c r="J27" s="14"/>
      <c r="K27" s="13"/>
      <c r="L27" s="11"/>
      <c r="M27" s="31"/>
      <c r="N27" s="33"/>
      <c r="O27" s="30"/>
      <c r="P27" s="30">
        <v>1</v>
      </c>
      <c r="Q27" s="20">
        <f t="shared" si="0"/>
        <v>1</v>
      </c>
    </row>
    <row r="28" spans="1:17" s="1" customFormat="1" x14ac:dyDescent="0.2">
      <c r="A28" s="10" t="s">
        <v>96</v>
      </c>
      <c r="B28" s="10" t="s">
        <v>97</v>
      </c>
      <c r="C28" s="10"/>
      <c r="D28" s="11"/>
      <c r="E28" s="12"/>
      <c r="F28" s="11">
        <v>1</v>
      </c>
      <c r="G28" s="13"/>
      <c r="H28" s="11"/>
      <c r="I28" s="14"/>
      <c r="J28" s="14"/>
      <c r="K28" s="13"/>
      <c r="L28" s="11"/>
      <c r="M28" s="31"/>
      <c r="N28" s="33"/>
      <c r="O28" s="30"/>
      <c r="P28" s="30"/>
      <c r="Q28" s="20">
        <f t="shared" si="0"/>
        <v>1</v>
      </c>
    </row>
    <row r="29" spans="1:17" s="1" customFormat="1" x14ac:dyDescent="0.2">
      <c r="A29" s="10" t="s">
        <v>98</v>
      </c>
      <c r="B29" s="10" t="s">
        <v>98</v>
      </c>
      <c r="C29" s="10"/>
      <c r="D29" s="11"/>
      <c r="E29" s="12"/>
      <c r="F29" s="11"/>
      <c r="G29" s="13"/>
      <c r="H29" s="11">
        <v>1</v>
      </c>
      <c r="I29" s="14"/>
      <c r="J29" s="14"/>
      <c r="K29" s="13"/>
      <c r="L29" s="11"/>
      <c r="M29" s="31"/>
      <c r="N29" s="33"/>
      <c r="O29" s="30"/>
      <c r="P29" s="30"/>
      <c r="Q29" s="20">
        <f t="shared" si="0"/>
        <v>1</v>
      </c>
    </row>
    <row r="30" spans="1:17" s="1" customFormat="1" x14ac:dyDescent="0.2">
      <c r="A30" s="10" t="s">
        <v>99</v>
      </c>
      <c r="B30" s="10"/>
      <c r="C30" s="10"/>
      <c r="D30" s="11"/>
      <c r="E30" s="12"/>
      <c r="F30" s="11"/>
      <c r="G30" s="13"/>
      <c r="H30" s="11">
        <v>1</v>
      </c>
      <c r="I30" s="14"/>
      <c r="J30" s="14"/>
      <c r="K30" s="13"/>
      <c r="L30" s="11"/>
      <c r="M30" s="31"/>
      <c r="N30" s="33"/>
      <c r="O30" s="30"/>
      <c r="P30" s="30"/>
      <c r="Q30" s="20">
        <f t="shared" si="0"/>
        <v>1</v>
      </c>
    </row>
    <row r="31" spans="1:17" s="1" customFormat="1" x14ac:dyDescent="0.2">
      <c r="A31" s="10" t="s">
        <v>100</v>
      </c>
      <c r="B31" s="10"/>
      <c r="C31" s="10"/>
      <c r="D31" s="11"/>
      <c r="E31" s="12"/>
      <c r="F31" s="11"/>
      <c r="G31" s="13"/>
      <c r="H31" s="11"/>
      <c r="I31" s="14"/>
      <c r="J31" s="14"/>
      <c r="K31" s="13"/>
      <c r="L31" s="11"/>
      <c r="M31" s="31"/>
      <c r="N31" s="33"/>
      <c r="O31" s="30">
        <v>1</v>
      </c>
      <c r="P31" s="30"/>
      <c r="Q31" s="20">
        <f t="shared" si="0"/>
        <v>1</v>
      </c>
    </row>
    <row r="32" spans="1:17" s="1" customFormat="1" x14ac:dyDescent="0.2">
      <c r="A32" s="10" t="s">
        <v>101</v>
      </c>
      <c r="B32" s="10"/>
      <c r="C32" s="10"/>
      <c r="D32" s="11"/>
      <c r="E32" s="12">
        <v>1</v>
      </c>
      <c r="F32" s="11"/>
      <c r="G32" s="13"/>
      <c r="H32" s="11"/>
      <c r="I32" s="14"/>
      <c r="J32" s="14"/>
      <c r="K32" s="13"/>
      <c r="L32" s="11"/>
      <c r="M32" s="31"/>
      <c r="N32" s="33"/>
      <c r="O32" s="30"/>
      <c r="P32" s="30"/>
      <c r="Q32" s="20">
        <f t="shared" si="0"/>
        <v>1</v>
      </c>
    </row>
    <row r="33" spans="1:17" s="1" customFormat="1" x14ac:dyDescent="0.2">
      <c r="A33" s="10" t="s">
        <v>102</v>
      </c>
      <c r="B33" s="10"/>
      <c r="C33" s="10"/>
      <c r="D33" s="11"/>
      <c r="E33" s="12">
        <v>0.33</v>
      </c>
      <c r="F33" s="11">
        <v>0.33</v>
      </c>
      <c r="G33" s="13"/>
      <c r="H33" s="11"/>
      <c r="I33" s="14"/>
      <c r="J33" s="14"/>
      <c r="K33" s="13"/>
      <c r="L33" s="11"/>
      <c r="M33" s="31">
        <v>0.33</v>
      </c>
      <c r="N33" s="33"/>
      <c r="O33" s="30"/>
      <c r="P33" s="30"/>
      <c r="Q33" s="20">
        <f t="shared" si="0"/>
        <v>0.99</v>
      </c>
    </row>
    <row r="34" spans="1:17" s="1" customFormat="1" x14ac:dyDescent="0.2">
      <c r="A34" s="10" t="s">
        <v>103</v>
      </c>
      <c r="B34" s="10"/>
      <c r="C34" s="10"/>
      <c r="D34" s="11"/>
      <c r="E34" s="12"/>
      <c r="F34" s="11"/>
      <c r="G34" s="13"/>
      <c r="H34" s="11"/>
      <c r="I34" s="14"/>
      <c r="J34" s="14"/>
      <c r="K34" s="13"/>
      <c r="L34" s="11"/>
      <c r="M34" s="31"/>
      <c r="N34" s="33"/>
      <c r="O34" s="30">
        <v>1</v>
      </c>
      <c r="P34" s="30"/>
      <c r="Q34" s="20">
        <f t="shared" si="0"/>
        <v>1</v>
      </c>
    </row>
    <row r="35" spans="1:17" s="1" customFormat="1" x14ac:dyDescent="0.2">
      <c r="A35" s="10" t="s">
        <v>104</v>
      </c>
      <c r="B35" s="10"/>
      <c r="C35" s="10"/>
      <c r="D35" s="11"/>
      <c r="E35" s="12"/>
      <c r="F35" s="11"/>
      <c r="G35" s="13">
        <v>1</v>
      </c>
      <c r="H35" s="11"/>
      <c r="I35" s="14"/>
      <c r="J35" s="14"/>
      <c r="K35" s="13"/>
      <c r="L35" s="11"/>
      <c r="M35" s="31"/>
      <c r="N35" s="33"/>
      <c r="O35" s="30"/>
      <c r="P35" s="30"/>
      <c r="Q35" s="20">
        <f t="shared" si="0"/>
        <v>1</v>
      </c>
    </row>
    <row r="36" spans="1:17" s="1" customFormat="1" x14ac:dyDescent="0.2">
      <c r="A36" s="10" t="s">
        <v>105</v>
      </c>
      <c r="B36" s="10" t="s">
        <v>106</v>
      </c>
      <c r="C36" s="10" t="s">
        <v>107</v>
      </c>
      <c r="D36" s="11"/>
      <c r="E36" s="12"/>
      <c r="F36" s="11"/>
      <c r="G36" s="13"/>
      <c r="H36" s="11"/>
      <c r="I36" s="14"/>
      <c r="J36" s="14"/>
      <c r="K36" s="13"/>
      <c r="L36" s="11"/>
      <c r="M36" s="31"/>
      <c r="N36" s="33"/>
      <c r="O36" s="30"/>
      <c r="P36" s="30"/>
      <c r="Q36" s="20">
        <f t="shared" si="0"/>
        <v>0</v>
      </c>
    </row>
    <row r="37" spans="1:17" s="1" customFormat="1" x14ac:dyDescent="0.2">
      <c r="A37" s="10" t="s">
        <v>108</v>
      </c>
      <c r="B37" s="10" t="s">
        <v>109</v>
      </c>
      <c r="C37" s="10"/>
      <c r="D37" s="11"/>
      <c r="E37" s="12">
        <v>0.5</v>
      </c>
      <c r="F37" s="11"/>
      <c r="G37" s="13"/>
      <c r="H37" s="11"/>
      <c r="I37" s="14"/>
      <c r="J37" s="14"/>
      <c r="K37" s="13"/>
      <c r="L37" s="11"/>
      <c r="M37" s="31">
        <v>0.5</v>
      </c>
      <c r="N37" s="33"/>
      <c r="O37" s="30"/>
      <c r="P37" s="30"/>
      <c r="Q37" s="20">
        <f t="shared" si="0"/>
        <v>1</v>
      </c>
    </row>
    <row r="38" spans="1:17" s="1" customFormat="1" x14ac:dyDescent="0.2">
      <c r="A38" s="10" t="s">
        <v>110</v>
      </c>
      <c r="B38" s="10" t="s">
        <v>106</v>
      </c>
      <c r="C38" s="10" t="s">
        <v>111</v>
      </c>
      <c r="D38" s="11"/>
      <c r="E38" s="12">
        <v>1</v>
      </c>
      <c r="F38" s="11"/>
      <c r="G38" s="13"/>
      <c r="H38" s="11"/>
      <c r="I38" s="14"/>
      <c r="J38" s="14"/>
      <c r="K38" s="13"/>
      <c r="L38" s="11"/>
      <c r="M38" s="31"/>
      <c r="N38" s="33"/>
      <c r="O38" s="30"/>
      <c r="P38" s="30"/>
      <c r="Q38" s="20">
        <f t="shared" si="0"/>
        <v>1</v>
      </c>
    </row>
    <row r="39" spans="1:17" s="1" customFormat="1" x14ac:dyDescent="0.2">
      <c r="A39" s="10" t="s">
        <v>112</v>
      </c>
      <c r="B39" s="10" t="s">
        <v>113</v>
      </c>
      <c r="C39" s="10"/>
      <c r="D39" s="11"/>
      <c r="E39" s="12"/>
      <c r="F39" s="11"/>
      <c r="G39" s="13"/>
      <c r="H39" s="11"/>
      <c r="I39" s="14"/>
      <c r="J39" s="14"/>
      <c r="K39" s="13"/>
      <c r="L39" s="11"/>
      <c r="M39" s="31"/>
      <c r="N39" s="33"/>
      <c r="O39" s="30">
        <v>1</v>
      </c>
      <c r="P39" s="30"/>
      <c r="Q39" s="20">
        <f t="shared" si="0"/>
        <v>1</v>
      </c>
    </row>
    <row r="40" spans="1:17" s="1" customFormat="1" x14ac:dyDescent="0.2">
      <c r="A40" s="10" t="s">
        <v>114</v>
      </c>
      <c r="B40" s="10" t="s">
        <v>115</v>
      </c>
      <c r="C40" s="10"/>
      <c r="D40" s="11"/>
      <c r="E40" s="12"/>
      <c r="F40" s="11"/>
      <c r="G40" s="13"/>
      <c r="H40" s="11"/>
      <c r="I40" s="14"/>
      <c r="J40" s="14"/>
      <c r="K40" s="13"/>
      <c r="L40" s="11"/>
      <c r="M40" s="31"/>
      <c r="N40" s="33"/>
      <c r="O40" s="30">
        <v>1</v>
      </c>
      <c r="P40" s="30"/>
      <c r="Q40" s="20">
        <f t="shared" si="0"/>
        <v>1</v>
      </c>
    </row>
    <row r="41" spans="1:17" s="1" customFormat="1" x14ac:dyDescent="0.2">
      <c r="A41" s="10" t="s">
        <v>116</v>
      </c>
      <c r="B41" s="10"/>
      <c r="C41" s="10"/>
      <c r="D41" s="11"/>
      <c r="E41" s="12">
        <v>1</v>
      </c>
      <c r="F41" s="11"/>
      <c r="G41" s="13"/>
      <c r="H41" s="11"/>
      <c r="I41" s="14"/>
      <c r="J41" s="14"/>
      <c r="K41" s="13"/>
      <c r="L41" s="11"/>
      <c r="M41" s="31"/>
      <c r="N41" s="33"/>
      <c r="O41" s="30"/>
      <c r="P41" s="30"/>
      <c r="Q41" s="20">
        <f t="shared" si="0"/>
        <v>1</v>
      </c>
    </row>
    <row r="42" spans="1:17" s="1" customFormat="1" x14ac:dyDescent="0.2">
      <c r="A42" s="10" t="s">
        <v>117</v>
      </c>
      <c r="B42" s="10"/>
      <c r="C42" s="10"/>
      <c r="D42" s="11"/>
      <c r="E42" s="12"/>
      <c r="F42" s="11"/>
      <c r="G42" s="13"/>
      <c r="H42" s="11"/>
      <c r="I42" s="14"/>
      <c r="J42" s="14"/>
      <c r="K42" s="13"/>
      <c r="L42" s="11"/>
      <c r="M42" s="31"/>
      <c r="N42" s="33"/>
      <c r="O42" s="30">
        <v>1</v>
      </c>
      <c r="P42" s="30"/>
      <c r="Q42" s="20">
        <f t="shared" si="0"/>
        <v>1</v>
      </c>
    </row>
    <row r="43" spans="1:17" s="1" customFormat="1" x14ac:dyDescent="0.2">
      <c r="A43" s="10" t="s">
        <v>118</v>
      </c>
      <c r="B43" s="10" t="s">
        <v>119</v>
      </c>
      <c r="C43" s="10"/>
      <c r="D43" s="11"/>
      <c r="E43" s="12"/>
      <c r="F43" s="11"/>
      <c r="G43" s="13"/>
      <c r="H43" s="11"/>
      <c r="I43" s="14"/>
      <c r="J43" s="14"/>
      <c r="K43" s="13"/>
      <c r="L43" s="11"/>
      <c r="M43" s="31"/>
      <c r="N43" s="33"/>
      <c r="O43" s="30"/>
      <c r="P43" s="30">
        <v>1</v>
      </c>
      <c r="Q43" s="20">
        <f t="shared" si="0"/>
        <v>1</v>
      </c>
    </row>
    <row r="44" spans="1:17" s="1" customFormat="1" x14ac:dyDescent="0.2">
      <c r="A44" s="10" t="s">
        <v>120</v>
      </c>
      <c r="B44" s="10" t="s">
        <v>121</v>
      </c>
      <c r="C44" s="10"/>
      <c r="D44" s="11"/>
      <c r="E44" s="12">
        <v>1</v>
      </c>
      <c r="F44" s="11"/>
      <c r="G44" s="13"/>
      <c r="H44" s="11"/>
      <c r="I44" s="14"/>
      <c r="J44" s="14"/>
      <c r="K44" s="13"/>
      <c r="L44" s="11"/>
      <c r="M44" s="31"/>
      <c r="N44" s="33"/>
      <c r="O44" s="30"/>
      <c r="P44" s="30"/>
      <c r="Q44" s="20">
        <f t="shared" si="0"/>
        <v>1</v>
      </c>
    </row>
    <row r="45" spans="1:17" s="1" customFormat="1" x14ac:dyDescent="0.2">
      <c r="A45" s="10" t="s">
        <v>122</v>
      </c>
      <c r="B45" s="10"/>
      <c r="C45" s="10"/>
      <c r="D45" s="11"/>
      <c r="E45" s="12"/>
      <c r="F45" s="11"/>
      <c r="G45" s="13"/>
      <c r="H45" s="11"/>
      <c r="I45" s="14"/>
      <c r="J45" s="14"/>
      <c r="K45" s="13">
        <v>0.25</v>
      </c>
      <c r="L45" s="11">
        <v>0.25</v>
      </c>
      <c r="M45" s="31">
        <v>0.5</v>
      </c>
      <c r="N45" s="33"/>
      <c r="O45" s="30"/>
      <c r="P45" s="30"/>
      <c r="Q45" s="20">
        <f t="shared" si="0"/>
        <v>1</v>
      </c>
    </row>
    <row r="46" spans="1:17" s="1" customFormat="1" x14ac:dyDescent="0.2">
      <c r="A46" s="10" t="s">
        <v>123</v>
      </c>
      <c r="B46" s="10" t="s">
        <v>123</v>
      </c>
      <c r="C46" s="10" t="s">
        <v>1062</v>
      </c>
      <c r="D46" s="11"/>
      <c r="E46" s="12">
        <v>0.33</v>
      </c>
      <c r="F46" s="11"/>
      <c r="G46" s="13">
        <v>0.33</v>
      </c>
      <c r="H46" s="11"/>
      <c r="I46" s="14"/>
      <c r="J46" s="14"/>
      <c r="K46" s="13"/>
      <c r="L46" s="11"/>
      <c r="M46" s="31">
        <v>0.33</v>
      </c>
      <c r="N46" s="33"/>
      <c r="O46" s="30"/>
      <c r="P46" s="30"/>
      <c r="Q46" s="20">
        <f t="shared" si="0"/>
        <v>0.99</v>
      </c>
    </row>
    <row r="47" spans="1:17" s="1" customFormat="1" x14ac:dyDescent="0.2">
      <c r="A47" s="10" t="s">
        <v>124</v>
      </c>
      <c r="B47" s="10" t="s">
        <v>124</v>
      </c>
      <c r="C47" s="10"/>
      <c r="D47" s="11"/>
      <c r="E47" s="12"/>
      <c r="F47" s="11"/>
      <c r="G47" s="13"/>
      <c r="H47" s="11"/>
      <c r="I47" s="14"/>
      <c r="J47" s="14"/>
      <c r="K47" s="13"/>
      <c r="L47" s="11"/>
      <c r="M47" s="31"/>
      <c r="N47" s="33"/>
      <c r="O47" s="30"/>
      <c r="P47" s="30"/>
      <c r="Q47" s="20">
        <f t="shared" si="0"/>
        <v>0</v>
      </c>
    </row>
    <row r="48" spans="1:17" s="1" customFormat="1" x14ac:dyDescent="0.2">
      <c r="A48" s="10" t="s">
        <v>95</v>
      </c>
      <c r="B48" s="10" t="s">
        <v>125</v>
      </c>
      <c r="C48" s="10"/>
      <c r="D48" s="11"/>
      <c r="E48" s="12"/>
      <c r="F48" s="11"/>
      <c r="G48" s="13"/>
      <c r="H48" s="11"/>
      <c r="I48" s="14"/>
      <c r="J48" s="14"/>
      <c r="K48" s="13"/>
      <c r="L48" s="11"/>
      <c r="M48" s="31"/>
      <c r="N48" s="33"/>
      <c r="O48" s="30"/>
      <c r="P48" s="30">
        <v>1</v>
      </c>
      <c r="Q48" s="20">
        <f t="shared" si="0"/>
        <v>1</v>
      </c>
    </row>
    <row r="49" spans="1:17" s="1" customFormat="1" x14ac:dyDescent="0.2">
      <c r="A49" s="10" t="s">
        <v>95</v>
      </c>
      <c r="B49" s="10" t="s">
        <v>126</v>
      </c>
      <c r="C49" s="10" t="s">
        <v>95</v>
      </c>
      <c r="D49" s="11"/>
      <c r="E49" s="12"/>
      <c r="F49" s="11"/>
      <c r="G49" s="13"/>
      <c r="H49" s="11"/>
      <c r="I49" s="14"/>
      <c r="J49" s="14"/>
      <c r="K49" s="13"/>
      <c r="L49" s="11"/>
      <c r="M49" s="31"/>
      <c r="N49" s="33"/>
      <c r="O49" s="30"/>
      <c r="P49" s="30">
        <v>1</v>
      </c>
      <c r="Q49" s="20">
        <f t="shared" si="0"/>
        <v>1</v>
      </c>
    </row>
    <row r="50" spans="1:17" s="1" customFormat="1" x14ac:dyDescent="0.2">
      <c r="A50" s="10"/>
      <c r="B50" s="10"/>
      <c r="C50" s="10"/>
      <c r="D50" s="11"/>
      <c r="E50" s="12"/>
      <c r="F50" s="11"/>
      <c r="G50" s="13"/>
      <c r="H50" s="11"/>
      <c r="I50" s="14"/>
      <c r="J50" s="14"/>
      <c r="K50" s="13"/>
      <c r="L50" s="11"/>
      <c r="M50" s="31"/>
      <c r="N50" s="33"/>
      <c r="O50" s="30"/>
      <c r="P50" s="30"/>
      <c r="Q50" s="20">
        <f t="shared" ref="Q50:Q51" si="1">SUM(D50:P50)</f>
        <v>0</v>
      </c>
    </row>
    <row r="51" spans="1:17" s="1" customFormat="1" x14ac:dyDescent="0.2">
      <c r="A51" s="10"/>
      <c r="B51" s="10"/>
      <c r="C51" s="10"/>
      <c r="D51" s="11"/>
      <c r="E51" s="12"/>
      <c r="F51" s="11"/>
      <c r="G51" s="13"/>
      <c r="H51" s="11"/>
      <c r="I51" s="14"/>
      <c r="J51" s="14"/>
      <c r="K51" s="13"/>
      <c r="L51" s="11"/>
      <c r="M51" s="31"/>
      <c r="N51" s="33"/>
      <c r="O51" s="30"/>
      <c r="P51" s="30"/>
      <c r="Q51" s="20">
        <f t="shared" si="1"/>
        <v>0</v>
      </c>
    </row>
    <row r="52" spans="1:17" x14ac:dyDescent="0.2">
      <c r="A52" s="8"/>
      <c r="B52" s="8"/>
      <c r="C52" s="8"/>
      <c r="D52" s="9"/>
      <c r="E52" s="15"/>
      <c r="F52" s="9"/>
      <c r="G52" s="16"/>
      <c r="H52" s="9"/>
      <c r="I52" s="17"/>
      <c r="J52" s="17"/>
      <c r="K52" s="16"/>
      <c r="L52" s="9"/>
      <c r="M52" s="21"/>
      <c r="N52" s="35"/>
      <c r="O52" s="9"/>
      <c r="P52" s="9"/>
      <c r="Q52" s="20">
        <f t="shared" ref="Q52" si="2">SUM(D52:P52)</f>
        <v>0</v>
      </c>
    </row>
    <row r="53" spans="1:17" x14ac:dyDescent="0.2">
      <c r="A53" s="8"/>
      <c r="B53" s="8"/>
      <c r="C53" s="8"/>
      <c r="D53" s="9"/>
      <c r="E53" s="15"/>
      <c r="F53" s="9"/>
      <c r="G53" s="16"/>
      <c r="H53" s="9"/>
      <c r="I53" s="17"/>
      <c r="J53" s="17"/>
      <c r="K53" s="16"/>
      <c r="L53" s="9"/>
      <c r="M53" s="21"/>
      <c r="N53" s="35"/>
      <c r="O53" s="9"/>
      <c r="P53" s="9"/>
      <c r="Q53" s="20">
        <f>SUM($Q$4:$Q52)</f>
        <v>46.980000000000004</v>
      </c>
    </row>
    <row r="54" spans="1:17" x14ac:dyDescent="0.2">
      <c r="A54" s="18" t="s">
        <v>10</v>
      </c>
      <c r="B54" s="18"/>
      <c r="C54" s="18"/>
      <c r="D54" s="9">
        <f>SUM(D$4:D53)</f>
        <v>2</v>
      </c>
      <c r="E54" s="15">
        <f>SUM(E$4:E53)</f>
        <v>13.66</v>
      </c>
      <c r="F54" s="9">
        <f>SUM(F$4:F53)</f>
        <v>2.33</v>
      </c>
      <c r="G54" s="16">
        <f>SUM(G$4:G53)</f>
        <v>2.33</v>
      </c>
      <c r="H54" s="9">
        <f>SUM(H$4:H53)</f>
        <v>3</v>
      </c>
      <c r="I54" s="17">
        <f>SUM(I$4:I53)</f>
        <v>0</v>
      </c>
      <c r="J54" s="17">
        <f>SUM(J$4:J53)</f>
        <v>0</v>
      </c>
      <c r="K54" s="16">
        <f>SUM(K$4:K53)</f>
        <v>0.25</v>
      </c>
      <c r="L54" s="9">
        <f>SUM(L$4:L53)</f>
        <v>0.25</v>
      </c>
      <c r="M54" s="21">
        <f>SUM(M$4:M53)</f>
        <v>3.16</v>
      </c>
      <c r="N54" s="35">
        <f>SUM(N$4:N53)</f>
        <v>2</v>
      </c>
      <c r="O54" s="9">
        <f>SUM(O$4:O53)</f>
        <v>8</v>
      </c>
      <c r="P54" s="9">
        <f>SUM(P$4:P53)</f>
        <v>10</v>
      </c>
      <c r="Q54" s="20">
        <f>SUM($D54:$P54)</f>
        <v>46.980000000000004</v>
      </c>
    </row>
    <row r="55" spans="1:17" x14ac:dyDescent="0.2">
      <c r="A55" s="18" t="s">
        <v>11</v>
      </c>
      <c r="B55" s="18"/>
      <c r="C55" s="18"/>
      <c r="D55" s="9"/>
      <c r="E55" s="15"/>
      <c r="F55" s="9"/>
      <c r="G55" s="16"/>
      <c r="H55" s="9"/>
      <c r="I55" s="17"/>
      <c r="J55" s="17"/>
      <c r="K55" s="16"/>
      <c r="L55" s="9"/>
      <c r="M55" s="21"/>
      <c r="N55" s="35"/>
      <c r="O55" s="9"/>
      <c r="P55" s="9"/>
      <c r="Q55" s="20">
        <f>SUM(D54:L54)</f>
        <v>23.82</v>
      </c>
    </row>
    <row r="56" spans="1:17" x14ac:dyDescent="0.2">
      <c r="A56" s="18" t="s">
        <v>12</v>
      </c>
      <c r="B56" s="18"/>
      <c r="C56" s="18"/>
      <c r="D56" s="9">
        <f t="shared" ref="D56:L56" si="3">D54/$Q55*100</f>
        <v>8.3963056255247697</v>
      </c>
      <c r="E56" s="15">
        <f t="shared" si="3"/>
        <v>57.346767422334175</v>
      </c>
      <c r="F56" s="9">
        <f t="shared" si="3"/>
        <v>9.781696053736356</v>
      </c>
      <c r="G56" s="16">
        <f t="shared" si="3"/>
        <v>9.781696053736356</v>
      </c>
      <c r="H56" s="9">
        <f t="shared" si="3"/>
        <v>12.594458438287154</v>
      </c>
      <c r="I56" s="17">
        <f t="shared" si="3"/>
        <v>0</v>
      </c>
      <c r="J56" s="17">
        <f t="shared" si="3"/>
        <v>0</v>
      </c>
      <c r="K56" s="16">
        <f t="shared" si="3"/>
        <v>1.0495382031905962</v>
      </c>
      <c r="L56" s="9">
        <f t="shared" si="3"/>
        <v>1.0495382031905962</v>
      </c>
      <c r="M56" s="21"/>
      <c r="N56" s="35"/>
      <c r="O56" s="9"/>
      <c r="P56" s="9"/>
      <c r="Q56" s="20">
        <f>SUM(D56:L56)</f>
        <v>99.999999999999986</v>
      </c>
    </row>
    <row r="57" spans="1:17" x14ac:dyDescent="0.2">
      <c r="A57" s="18" t="s">
        <v>4</v>
      </c>
      <c r="B57" s="18"/>
      <c r="C57" s="18"/>
      <c r="D57" s="9"/>
      <c r="E57" s="39"/>
      <c r="F57" s="9"/>
      <c r="G57" s="16"/>
      <c r="H57" s="9"/>
      <c r="I57" s="17"/>
      <c r="J57" s="17"/>
      <c r="K57" s="16"/>
      <c r="L57" s="9"/>
      <c r="M57" s="21"/>
      <c r="N57" s="35"/>
      <c r="O57" s="9"/>
      <c r="P57" s="9"/>
      <c r="Q57" s="20">
        <f>SUM(E54:I54)</f>
        <v>21.32</v>
      </c>
    </row>
    <row r="58" spans="1:17" x14ac:dyDescent="0.2">
      <c r="A58" s="18" t="s">
        <v>13</v>
      </c>
      <c r="B58" s="18"/>
      <c r="C58" s="18"/>
      <c r="D58" s="9"/>
      <c r="E58" s="15">
        <f>E54/$Q57*100</f>
        <v>64.071294559099428</v>
      </c>
      <c r="F58" s="27">
        <f>F54/$Q57*100</f>
        <v>10.928705440900563</v>
      </c>
      <c r="G58" s="16">
        <f>G54/$Q57*100</f>
        <v>10.928705440900563</v>
      </c>
      <c r="H58" s="27">
        <f>H54/$Q57*100</f>
        <v>14.071294559099437</v>
      </c>
      <c r="I58" s="17">
        <f>I54/$Q57*100</f>
        <v>0</v>
      </c>
      <c r="J58" s="17"/>
      <c r="K58" s="16"/>
      <c r="L58" s="9"/>
      <c r="M58" s="21"/>
      <c r="N58" s="35"/>
      <c r="O58" s="9"/>
      <c r="P58" s="9"/>
      <c r="Q58" s="20">
        <f>SUM(E58:I58)</f>
        <v>99.999999999999986</v>
      </c>
    </row>
    <row r="59" spans="1:17" x14ac:dyDescent="0.2">
      <c r="A59" s="40"/>
      <c r="B59" s="40"/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4"/>
    </row>
    <row r="60" spans="1:17" x14ac:dyDescent="0.2">
      <c r="A60" s="42" t="s">
        <v>15</v>
      </c>
      <c r="B60" s="42"/>
      <c r="C60" s="42"/>
      <c r="D60" s="43">
        <f>G58+H58</f>
        <v>25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4"/>
    </row>
    <row r="61" spans="1:17" x14ac:dyDescent="0.2">
      <c r="A61" s="45" t="s">
        <v>22</v>
      </c>
      <c r="B61" s="45"/>
      <c r="C61" s="45"/>
      <c r="D61" s="43">
        <f>K56+L56</f>
        <v>2.0990764063811924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4"/>
    </row>
  </sheetData>
  <mergeCells count="5">
    <mergeCell ref="M2:O2"/>
    <mergeCell ref="D2:L2"/>
    <mergeCell ref="P2:P3"/>
    <mergeCell ref="Q2:Q3"/>
    <mergeCell ref="R2:R3"/>
  </mergeCells>
  <phoneticPr fontId="3" type="noConversion"/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7"/>
  <sheetViews>
    <sheetView workbookViewId="0">
      <pane ySplit="1815" topLeftCell="A43" activePane="bottomLeft"/>
      <selection activeCell="A2" sqref="A2"/>
      <selection pane="bottomLeft" activeCell="O73" sqref="O73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974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1059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946</v>
      </c>
      <c r="B4" s="11"/>
      <c r="C4" s="12"/>
      <c r="D4" s="11"/>
      <c r="E4" s="13"/>
      <c r="F4" s="11"/>
      <c r="G4" s="14"/>
      <c r="H4" s="14"/>
      <c r="I4" s="13"/>
      <c r="J4" s="11"/>
      <c r="K4" s="31"/>
      <c r="L4" s="33">
        <v>1</v>
      </c>
      <c r="M4" s="30"/>
      <c r="N4" s="30"/>
      <c r="O4" s="20">
        <f t="shared" ref="O4:O67" si="0">SUM(B4:N4)</f>
        <v>1</v>
      </c>
    </row>
    <row r="5" spans="1:16" s="1" customFormat="1" x14ac:dyDescent="0.2">
      <c r="A5" s="10" t="s">
        <v>890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891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892</v>
      </c>
      <c r="B7" s="11"/>
      <c r="C7" s="12">
        <v>1</v>
      </c>
      <c r="D7" s="11"/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947</v>
      </c>
      <c r="B8" s="11"/>
      <c r="C8" s="12"/>
      <c r="D8" s="11"/>
      <c r="E8" s="13"/>
      <c r="F8" s="11"/>
      <c r="G8" s="14"/>
      <c r="H8" s="14"/>
      <c r="I8" s="13"/>
      <c r="J8" s="11"/>
      <c r="K8" s="31">
        <v>1</v>
      </c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893</v>
      </c>
      <c r="B9" s="11"/>
      <c r="C9" s="12">
        <v>0.5</v>
      </c>
      <c r="D9" s="11"/>
      <c r="E9" s="13"/>
      <c r="F9" s="11"/>
      <c r="G9" s="14"/>
      <c r="H9" s="14"/>
      <c r="I9" s="13"/>
      <c r="J9" s="11"/>
      <c r="K9" s="31">
        <v>0.5</v>
      </c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948</v>
      </c>
      <c r="B10" s="11"/>
      <c r="C10" s="12"/>
      <c r="D10" s="11"/>
      <c r="E10" s="13"/>
      <c r="F10" s="11"/>
      <c r="G10" s="14"/>
      <c r="H10" s="14"/>
      <c r="I10" s="13"/>
      <c r="J10" s="11"/>
      <c r="K10" s="31">
        <v>0</v>
      </c>
      <c r="L10" s="33"/>
      <c r="M10" s="30"/>
      <c r="N10" s="30"/>
      <c r="O10" s="20">
        <f t="shared" si="0"/>
        <v>0</v>
      </c>
    </row>
    <row r="11" spans="1:16" s="1" customFormat="1" x14ac:dyDescent="0.2">
      <c r="A11" s="10" t="s">
        <v>949</v>
      </c>
      <c r="B11" s="11"/>
      <c r="C11" s="12"/>
      <c r="D11" s="11"/>
      <c r="E11" s="13"/>
      <c r="F11" s="11"/>
      <c r="G11" s="14"/>
      <c r="H11" s="14"/>
      <c r="I11" s="13"/>
      <c r="J11" s="11"/>
      <c r="K11" s="31">
        <v>1</v>
      </c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950</v>
      </c>
      <c r="B12" s="11"/>
      <c r="C12" s="12">
        <v>1</v>
      </c>
      <c r="D12" s="11"/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951</v>
      </c>
      <c r="B13" s="11"/>
      <c r="C13" s="12">
        <v>1</v>
      </c>
      <c r="D13" s="11"/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898</v>
      </c>
      <c r="B14" s="11"/>
      <c r="C14" s="12">
        <v>1</v>
      </c>
      <c r="D14" s="11"/>
      <c r="E14" s="13"/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952</v>
      </c>
      <c r="B15" s="11"/>
      <c r="C15" s="12"/>
      <c r="D15" s="11">
        <v>1</v>
      </c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953</v>
      </c>
      <c r="B16" s="11"/>
      <c r="C16" s="12">
        <v>0.5</v>
      </c>
      <c r="D16" s="11"/>
      <c r="E16" s="13"/>
      <c r="F16" s="11"/>
      <c r="G16" s="14"/>
      <c r="H16" s="14"/>
      <c r="I16" s="13"/>
      <c r="J16" s="11"/>
      <c r="K16" s="31">
        <v>0.5</v>
      </c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402</v>
      </c>
      <c r="B17" s="11"/>
      <c r="C17" s="12">
        <v>0.5</v>
      </c>
      <c r="D17" s="11"/>
      <c r="E17" s="13"/>
      <c r="F17" s="11"/>
      <c r="G17" s="14"/>
      <c r="H17" s="14"/>
      <c r="I17" s="13"/>
      <c r="J17" s="11"/>
      <c r="K17" s="31">
        <v>0.5</v>
      </c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902</v>
      </c>
      <c r="B18" s="11"/>
      <c r="C18" s="12"/>
      <c r="D18" s="11"/>
      <c r="E18" s="13"/>
      <c r="F18" s="11"/>
      <c r="G18" s="14"/>
      <c r="H18" s="14"/>
      <c r="I18" s="13"/>
      <c r="J18" s="11"/>
      <c r="K18" s="31">
        <v>1</v>
      </c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903</v>
      </c>
      <c r="B19" s="11"/>
      <c r="C19" s="12"/>
      <c r="D19" s="11"/>
      <c r="E19" s="13"/>
      <c r="F19" s="11"/>
      <c r="G19" s="14"/>
      <c r="H19" s="14"/>
      <c r="I19" s="13"/>
      <c r="J19" s="11"/>
      <c r="K19" s="31">
        <v>1</v>
      </c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954</v>
      </c>
      <c r="B20" s="11"/>
      <c r="C20" s="12">
        <v>0.5</v>
      </c>
      <c r="D20" s="11"/>
      <c r="E20" s="13"/>
      <c r="F20" s="11"/>
      <c r="G20" s="14"/>
      <c r="H20" s="14"/>
      <c r="I20" s="13"/>
      <c r="J20" s="11"/>
      <c r="K20" s="31">
        <v>1</v>
      </c>
      <c r="L20" s="33"/>
      <c r="M20" s="30"/>
      <c r="N20" s="30"/>
      <c r="O20" s="20">
        <f t="shared" si="0"/>
        <v>1.5</v>
      </c>
    </row>
    <row r="21" spans="1:15" s="1" customFormat="1" x14ac:dyDescent="0.2">
      <c r="A21" s="10" t="s">
        <v>955</v>
      </c>
      <c r="B21" s="11"/>
      <c r="C21" s="12">
        <v>0.5</v>
      </c>
      <c r="D21" s="11"/>
      <c r="E21" s="13"/>
      <c r="F21" s="11"/>
      <c r="G21" s="14"/>
      <c r="H21" s="14"/>
      <c r="I21" s="13"/>
      <c r="J21" s="11"/>
      <c r="K21" s="31">
        <v>0.5</v>
      </c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956</v>
      </c>
      <c r="B22" s="11"/>
      <c r="C22" s="12">
        <v>0.25</v>
      </c>
      <c r="D22" s="11"/>
      <c r="E22" s="13"/>
      <c r="F22" s="11"/>
      <c r="G22" s="14"/>
      <c r="H22" s="14"/>
      <c r="I22" s="13"/>
      <c r="J22" s="11"/>
      <c r="K22" s="31">
        <v>0.75</v>
      </c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957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958</v>
      </c>
      <c r="B24" s="11"/>
      <c r="C24" s="12">
        <v>0.5</v>
      </c>
      <c r="D24" s="11"/>
      <c r="E24" s="13">
        <v>0.5</v>
      </c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959</v>
      </c>
      <c r="B25" s="11"/>
      <c r="C25" s="12"/>
      <c r="D25" s="11"/>
      <c r="E25" s="13">
        <v>1</v>
      </c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960</v>
      </c>
      <c r="B26" s="11"/>
      <c r="C26" s="12">
        <v>0.33</v>
      </c>
      <c r="D26" s="11"/>
      <c r="E26" s="13">
        <v>0.33</v>
      </c>
      <c r="F26" s="11"/>
      <c r="G26" s="14"/>
      <c r="H26" s="14"/>
      <c r="I26" s="13"/>
      <c r="J26" s="11"/>
      <c r="K26" s="31">
        <v>0.33</v>
      </c>
      <c r="L26" s="33"/>
      <c r="M26" s="30"/>
      <c r="N26" s="30"/>
      <c r="O26" s="20">
        <f t="shared" si="0"/>
        <v>0.99</v>
      </c>
    </row>
    <row r="27" spans="1:15" s="1" customFormat="1" x14ac:dyDescent="0.2">
      <c r="A27" s="10" t="s">
        <v>911</v>
      </c>
      <c r="B27" s="11"/>
      <c r="C27" s="12"/>
      <c r="D27" s="11"/>
      <c r="E27" s="13">
        <v>1</v>
      </c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961</v>
      </c>
      <c r="B28" s="11"/>
      <c r="C28" s="12">
        <v>0.5</v>
      </c>
      <c r="D28" s="11"/>
      <c r="E28" s="13"/>
      <c r="F28" s="11"/>
      <c r="G28" s="14"/>
      <c r="H28" s="14"/>
      <c r="I28" s="13"/>
      <c r="J28" s="11"/>
      <c r="K28" s="31">
        <v>0.5</v>
      </c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962</v>
      </c>
      <c r="B29" s="11"/>
      <c r="C29" s="12">
        <v>1</v>
      </c>
      <c r="D29" s="11"/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963</v>
      </c>
      <c r="B30" s="11"/>
      <c r="C30" s="12">
        <v>0.5</v>
      </c>
      <c r="D30" s="11"/>
      <c r="E30" s="13"/>
      <c r="F30" s="11"/>
      <c r="G30" s="14"/>
      <c r="H30" s="14"/>
      <c r="I30" s="13"/>
      <c r="J30" s="11"/>
      <c r="K30" s="31">
        <v>0.5</v>
      </c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914</v>
      </c>
      <c r="B31" s="11"/>
      <c r="C31" s="12">
        <v>0.5</v>
      </c>
      <c r="D31" s="11"/>
      <c r="E31" s="13"/>
      <c r="F31" s="11"/>
      <c r="G31" s="14"/>
      <c r="H31" s="14"/>
      <c r="I31" s="13"/>
      <c r="J31" s="11"/>
      <c r="K31" s="31">
        <v>0.5</v>
      </c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915</v>
      </c>
      <c r="B32" s="11"/>
      <c r="C32" s="12">
        <v>0.33</v>
      </c>
      <c r="D32" s="11"/>
      <c r="E32" s="13">
        <v>0.33</v>
      </c>
      <c r="F32" s="11"/>
      <c r="G32" s="14"/>
      <c r="H32" s="14"/>
      <c r="I32" s="13"/>
      <c r="J32" s="11"/>
      <c r="K32" s="31">
        <v>0.33</v>
      </c>
      <c r="L32" s="33"/>
      <c r="M32" s="30"/>
      <c r="N32" s="30"/>
      <c r="O32" s="20">
        <f t="shared" si="0"/>
        <v>0.99</v>
      </c>
    </row>
    <row r="33" spans="1:15" s="1" customFormat="1" x14ac:dyDescent="0.2">
      <c r="A33" s="10" t="s">
        <v>964</v>
      </c>
      <c r="B33" s="11"/>
      <c r="C33" s="12">
        <v>0.66</v>
      </c>
      <c r="D33" s="11"/>
      <c r="E33" s="13">
        <v>0.33</v>
      </c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0.99</v>
      </c>
    </row>
    <row r="34" spans="1:15" s="1" customFormat="1" x14ac:dyDescent="0.2">
      <c r="A34" s="10" t="s">
        <v>917</v>
      </c>
      <c r="B34" s="11"/>
      <c r="C34" s="12"/>
      <c r="D34" s="11"/>
      <c r="E34" s="13">
        <v>1</v>
      </c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1</v>
      </c>
    </row>
    <row r="35" spans="1:15" s="1" customFormat="1" x14ac:dyDescent="0.2">
      <c r="A35" s="10" t="s">
        <v>918</v>
      </c>
      <c r="B35" s="11"/>
      <c r="C35" s="12"/>
      <c r="D35" s="11"/>
      <c r="E35" s="13"/>
      <c r="F35" s="11">
        <v>1</v>
      </c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919</v>
      </c>
      <c r="B36" s="11"/>
      <c r="C36" s="12"/>
      <c r="D36" s="11"/>
      <c r="E36" s="13"/>
      <c r="F36" s="11">
        <v>1</v>
      </c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920</v>
      </c>
      <c r="B37" s="11"/>
      <c r="C37" s="12"/>
      <c r="D37" s="11"/>
      <c r="E37" s="13"/>
      <c r="F37" s="11">
        <v>1</v>
      </c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921</v>
      </c>
      <c r="B38" s="11"/>
      <c r="C38" s="12"/>
      <c r="D38" s="11"/>
      <c r="E38" s="13">
        <v>1</v>
      </c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5" s="1" customFormat="1" x14ac:dyDescent="0.2">
      <c r="A39" s="10" t="s">
        <v>922</v>
      </c>
      <c r="B39" s="11"/>
      <c r="C39" s="12">
        <v>0.25</v>
      </c>
      <c r="D39" s="11"/>
      <c r="E39" s="13">
        <v>0.75</v>
      </c>
      <c r="F39" s="11"/>
      <c r="G39" s="14"/>
      <c r="H39" s="14"/>
      <c r="I39" s="13"/>
      <c r="J39" s="11"/>
      <c r="K39" s="31"/>
      <c r="L39" s="33"/>
      <c r="M39" s="30"/>
      <c r="N39" s="30"/>
      <c r="O39" s="20">
        <f t="shared" si="0"/>
        <v>1</v>
      </c>
    </row>
    <row r="40" spans="1:15" s="1" customFormat="1" x14ac:dyDescent="0.2">
      <c r="A40" s="10" t="s">
        <v>965</v>
      </c>
      <c r="B40" s="11"/>
      <c r="C40" s="12">
        <v>0.5</v>
      </c>
      <c r="D40" s="11">
        <v>0.5</v>
      </c>
      <c r="E40" s="13"/>
      <c r="F40" s="11"/>
      <c r="G40" s="14"/>
      <c r="H40" s="14"/>
      <c r="I40" s="13"/>
      <c r="J40" s="11"/>
      <c r="K40" s="31"/>
      <c r="L40" s="33"/>
      <c r="M40" s="30"/>
      <c r="N40" s="30"/>
      <c r="O40" s="20">
        <f t="shared" si="0"/>
        <v>1</v>
      </c>
    </row>
    <row r="41" spans="1:15" s="1" customFormat="1" x14ac:dyDescent="0.2">
      <c r="A41" s="10" t="s">
        <v>966</v>
      </c>
      <c r="B41" s="11"/>
      <c r="C41" s="12">
        <v>0</v>
      </c>
      <c r="D41" s="11"/>
      <c r="E41" s="13">
        <v>0</v>
      </c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0</v>
      </c>
    </row>
    <row r="42" spans="1:15" s="1" customFormat="1" x14ac:dyDescent="0.2">
      <c r="A42" s="10" t="s">
        <v>967</v>
      </c>
      <c r="B42" s="11"/>
      <c r="C42" s="12"/>
      <c r="D42" s="11"/>
      <c r="E42" s="13"/>
      <c r="F42" s="11"/>
      <c r="G42" s="14"/>
      <c r="H42" s="14"/>
      <c r="I42" s="13"/>
      <c r="J42" s="11"/>
      <c r="K42" s="31"/>
      <c r="L42" s="33"/>
      <c r="M42" s="30"/>
      <c r="N42" s="30">
        <v>1</v>
      </c>
      <c r="O42" s="20">
        <f t="shared" si="0"/>
        <v>1</v>
      </c>
    </row>
    <row r="43" spans="1:15" s="1" customFormat="1" x14ac:dyDescent="0.2">
      <c r="A43" s="10" t="s">
        <v>968</v>
      </c>
      <c r="B43" s="11"/>
      <c r="C43" s="12">
        <v>1</v>
      </c>
      <c r="D43" s="11"/>
      <c r="E43" s="13"/>
      <c r="F43" s="11"/>
      <c r="G43" s="14"/>
      <c r="H43" s="14"/>
      <c r="I43" s="13"/>
      <c r="J43" s="11"/>
      <c r="K43" s="31"/>
      <c r="L43" s="33"/>
      <c r="M43" s="30"/>
      <c r="N43" s="30"/>
      <c r="O43" s="20">
        <f t="shared" si="0"/>
        <v>1</v>
      </c>
    </row>
    <row r="44" spans="1:15" s="1" customFormat="1" x14ac:dyDescent="0.2">
      <c r="A44" s="10" t="s">
        <v>969</v>
      </c>
      <c r="B44" s="11"/>
      <c r="C44" s="12">
        <v>0</v>
      </c>
      <c r="D44" s="11"/>
      <c r="E44" s="13"/>
      <c r="F44" s="11"/>
      <c r="G44" s="14"/>
      <c r="H44" s="14"/>
      <c r="I44" s="13"/>
      <c r="J44" s="11"/>
      <c r="K44" s="31"/>
      <c r="L44" s="33"/>
      <c r="M44" s="30"/>
      <c r="N44" s="30"/>
      <c r="O44" s="20">
        <f t="shared" si="0"/>
        <v>0</v>
      </c>
    </row>
    <row r="45" spans="1:15" s="1" customFormat="1" x14ac:dyDescent="0.2">
      <c r="A45" s="10" t="s">
        <v>928</v>
      </c>
      <c r="B45" s="11"/>
      <c r="C45" s="12"/>
      <c r="D45" s="11"/>
      <c r="E45" s="13"/>
      <c r="F45" s="11"/>
      <c r="G45" s="14"/>
      <c r="H45" s="14"/>
      <c r="I45" s="13"/>
      <c r="J45" s="11"/>
      <c r="K45" s="31"/>
      <c r="L45" s="33"/>
      <c r="M45" s="30"/>
      <c r="N45" s="30">
        <v>1</v>
      </c>
      <c r="O45" s="20">
        <f t="shared" si="0"/>
        <v>1</v>
      </c>
    </row>
    <row r="46" spans="1:15" s="1" customFormat="1" x14ac:dyDescent="0.2">
      <c r="A46" s="10" t="s">
        <v>929</v>
      </c>
      <c r="B46" s="11"/>
      <c r="C46" s="12">
        <v>1</v>
      </c>
      <c r="D46" s="11"/>
      <c r="E46" s="13"/>
      <c r="F46" s="11"/>
      <c r="G46" s="14"/>
      <c r="H46" s="14"/>
      <c r="I46" s="13"/>
      <c r="J46" s="11"/>
      <c r="K46" s="31"/>
      <c r="L46" s="33"/>
      <c r="M46" s="30"/>
      <c r="N46" s="30"/>
      <c r="O46" s="20">
        <f t="shared" si="0"/>
        <v>1</v>
      </c>
    </row>
    <row r="47" spans="1:15" s="1" customFormat="1" x14ac:dyDescent="0.2">
      <c r="A47" s="10" t="s">
        <v>970</v>
      </c>
      <c r="B47" s="11"/>
      <c r="C47" s="12">
        <v>0.5</v>
      </c>
      <c r="D47" s="11"/>
      <c r="E47" s="13"/>
      <c r="F47" s="11"/>
      <c r="G47" s="14"/>
      <c r="H47" s="14"/>
      <c r="I47" s="13"/>
      <c r="J47" s="11"/>
      <c r="K47" s="31">
        <v>0.5</v>
      </c>
      <c r="L47" s="33"/>
      <c r="M47" s="30"/>
      <c r="N47" s="30"/>
      <c r="O47" s="20">
        <f t="shared" si="0"/>
        <v>1</v>
      </c>
    </row>
    <row r="48" spans="1:15" s="1" customFormat="1" x14ac:dyDescent="0.2">
      <c r="A48" s="10" t="s">
        <v>971</v>
      </c>
      <c r="B48" s="11"/>
      <c r="C48" s="12">
        <v>1</v>
      </c>
      <c r="D48" s="11"/>
      <c r="E48" s="13"/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1</v>
      </c>
    </row>
    <row r="49" spans="1:16" s="1" customFormat="1" x14ac:dyDescent="0.2">
      <c r="A49" s="10" t="s">
        <v>931</v>
      </c>
      <c r="B49" s="11"/>
      <c r="C49" s="12"/>
      <c r="D49" s="11"/>
      <c r="E49" s="13"/>
      <c r="F49" s="11">
        <v>1</v>
      </c>
      <c r="G49" s="14"/>
      <c r="H49" s="14"/>
      <c r="I49" s="13"/>
      <c r="J49" s="11"/>
      <c r="K49" s="31"/>
      <c r="L49" s="33"/>
      <c r="M49" s="30"/>
      <c r="N49" s="30"/>
      <c r="O49" s="20">
        <f t="shared" si="0"/>
        <v>1</v>
      </c>
    </row>
    <row r="50" spans="1:16" s="1" customFormat="1" x14ac:dyDescent="0.2">
      <c r="A50" s="10" t="s">
        <v>932</v>
      </c>
      <c r="B50" s="11"/>
      <c r="C50" s="12"/>
      <c r="D50" s="11"/>
      <c r="E50" s="13"/>
      <c r="F50" s="11">
        <v>1</v>
      </c>
      <c r="G50" s="14"/>
      <c r="H50" s="14"/>
      <c r="I50" s="13"/>
      <c r="J50" s="11"/>
      <c r="K50" s="31"/>
      <c r="L50" s="33"/>
      <c r="M50" s="30"/>
      <c r="N50" s="30"/>
      <c r="O50" s="20">
        <f t="shared" si="0"/>
        <v>1</v>
      </c>
    </row>
    <row r="51" spans="1:16" s="1" customFormat="1" x14ac:dyDescent="0.2">
      <c r="A51" s="10" t="s">
        <v>933</v>
      </c>
      <c r="B51" s="11"/>
      <c r="C51" s="12"/>
      <c r="D51" s="11"/>
      <c r="E51" s="13"/>
      <c r="F51" s="11">
        <v>1</v>
      </c>
      <c r="G51" s="14"/>
      <c r="H51" s="14"/>
      <c r="I51" s="13"/>
      <c r="J51" s="11"/>
      <c r="K51" s="31"/>
      <c r="L51" s="33"/>
      <c r="M51" s="30"/>
      <c r="N51" s="30"/>
      <c r="O51" s="20">
        <f t="shared" si="0"/>
        <v>1</v>
      </c>
    </row>
    <row r="52" spans="1:16" s="1" customFormat="1" x14ac:dyDescent="0.2">
      <c r="A52" s="10" t="s">
        <v>934</v>
      </c>
      <c r="B52" s="11"/>
      <c r="C52" s="12"/>
      <c r="D52" s="11"/>
      <c r="E52" s="13"/>
      <c r="F52" s="11">
        <v>1</v>
      </c>
      <c r="G52" s="14"/>
      <c r="H52" s="14"/>
      <c r="I52" s="13"/>
      <c r="J52" s="11"/>
      <c r="K52" s="31"/>
      <c r="L52" s="33"/>
      <c r="M52" s="30"/>
      <c r="N52" s="30"/>
      <c r="O52" s="20">
        <f t="shared" si="0"/>
        <v>1</v>
      </c>
    </row>
    <row r="53" spans="1:16" s="1" customFormat="1" x14ac:dyDescent="0.2">
      <c r="A53" s="10" t="s">
        <v>935</v>
      </c>
      <c r="B53" s="11"/>
      <c r="C53" s="12"/>
      <c r="D53" s="11"/>
      <c r="E53" s="13"/>
      <c r="F53" s="11">
        <v>1</v>
      </c>
      <c r="G53" s="14"/>
      <c r="H53" s="14"/>
      <c r="I53" s="13"/>
      <c r="J53" s="11"/>
      <c r="K53" s="31"/>
      <c r="L53" s="33"/>
      <c r="M53" s="30"/>
      <c r="N53" s="30"/>
      <c r="O53" s="20">
        <f t="shared" si="0"/>
        <v>1</v>
      </c>
    </row>
    <row r="54" spans="1:16" s="1" customFormat="1" x14ac:dyDescent="0.2">
      <c r="A54" s="10" t="s">
        <v>936</v>
      </c>
      <c r="B54" s="11"/>
      <c r="C54" s="12"/>
      <c r="D54" s="11"/>
      <c r="E54" s="13"/>
      <c r="F54" s="11"/>
      <c r="G54" s="14"/>
      <c r="H54" s="14"/>
      <c r="I54" s="13"/>
      <c r="J54" s="11"/>
      <c r="K54" s="31"/>
      <c r="L54" s="33"/>
      <c r="M54" s="30"/>
      <c r="N54" s="30"/>
      <c r="O54" s="20">
        <f t="shared" si="0"/>
        <v>0</v>
      </c>
      <c r="P54" s="1" t="s">
        <v>1060</v>
      </c>
    </row>
    <row r="55" spans="1:16" s="1" customFormat="1" x14ac:dyDescent="0.2">
      <c r="A55" s="10" t="s">
        <v>937</v>
      </c>
      <c r="B55" s="11"/>
      <c r="C55" s="12"/>
      <c r="D55" s="11"/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0</v>
      </c>
      <c r="P55" s="1" t="s">
        <v>1060</v>
      </c>
    </row>
    <row r="56" spans="1:16" s="1" customFormat="1" x14ac:dyDescent="0.2">
      <c r="A56" s="10" t="s">
        <v>938</v>
      </c>
      <c r="B56" s="11"/>
      <c r="C56" s="12"/>
      <c r="D56" s="11"/>
      <c r="E56" s="13"/>
      <c r="F56" s="11"/>
      <c r="G56" s="14"/>
      <c r="H56" s="14"/>
      <c r="I56" s="13"/>
      <c r="J56" s="11"/>
      <c r="K56" s="31"/>
      <c r="L56" s="33"/>
      <c r="M56" s="30">
        <v>1</v>
      </c>
      <c r="N56" s="30"/>
      <c r="O56" s="20">
        <f t="shared" si="0"/>
        <v>1</v>
      </c>
    </row>
    <row r="57" spans="1:16" s="1" customFormat="1" x14ac:dyDescent="0.2">
      <c r="A57" s="10" t="s">
        <v>939</v>
      </c>
      <c r="B57" s="11"/>
      <c r="C57" s="12"/>
      <c r="D57" s="11"/>
      <c r="E57" s="13"/>
      <c r="F57" s="11"/>
      <c r="G57" s="14"/>
      <c r="H57" s="14"/>
      <c r="I57" s="13"/>
      <c r="J57" s="11"/>
      <c r="K57" s="31"/>
      <c r="L57" s="33">
        <v>1</v>
      </c>
      <c r="M57" s="30"/>
      <c r="N57" s="30"/>
      <c r="O57" s="20">
        <f t="shared" si="0"/>
        <v>1</v>
      </c>
    </row>
    <row r="58" spans="1:16" s="1" customFormat="1" x14ac:dyDescent="0.2">
      <c r="A58" s="10" t="s">
        <v>940</v>
      </c>
      <c r="B58" s="11"/>
      <c r="C58" s="12"/>
      <c r="D58" s="11"/>
      <c r="E58" s="13"/>
      <c r="F58" s="11"/>
      <c r="G58" s="14"/>
      <c r="H58" s="14"/>
      <c r="I58" s="13"/>
      <c r="J58" s="11"/>
      <c r="K58" s="31"/>
      <c r="L58" s="33">
        <v>1</v>
      </c>
      <c r="M58" s="30"/>
      <c r="N58" s="30"/>
      <c r="O58" s="20">
        <f t="shared" si="0"/>
        <v>1</v>
      </c>
    </row>
    <row r="59" spans="1:16" s="1" customFormat="1" x14ac:dyDescent="0.2">
      <c r="A59" s="10" t="s">
        <v>941</v>
      </c>
      <c r="B59" s="11"/>
      <c r="C59" s="12"/>
      <c r="D59" s="11"/>
      <c r="E59" s="13"/>
      <c r="F59" s="11"/>
      <c r="G59" s="14"/>
      <c r="H59" s="14"/>
      <c r="I59" s="13"/>
      <c r="J59" s="11"/>
      <c r="K59" s="31"/>
      <c r="L59" s="33">
        <v>1</v>
      </c>
      <c r="M59" s="30"/>
      <c r="N59" s="30"/>
      <c r="O59" s="20">
        <f t="shared" si="0"/>
        <v>1</v>
      </c>
    </row>
    <row r="60" spans="1:16" s="1" customFormat="1" x14ac:dyDescent="0.2">
      <c r="A60" s="10" t="s">
        <v>942</v>
      </c>
      <c r="B60" s="11"/>
      <c r="C60" s="12"/>
      <c r="D60" s="11"/>
      <c r="E60" s="13"/>
      <c r="F60" s="11"/>
      <c r="G60" s="14"/>
      <c r="H60" s="14"/>
      <c r="I60" s="13"/>
      <c r="J60" s="11"/>
      <c r="K60" s="31"/>
      <c r="L60" s="33">
        <v>1</v>
      </c>
      <c r="M60" s="30"/>
      <c r="N60" s="30"/>
      <c r="O60" s="20">
        <f t="shared" si="0"/>
        <v>1</v>
      </c>
    </row>
    <row r="61" spans="1:16" s="1" customFormat="1" x14ac:dyDescent="0.2">
      <c r="A61" s="10" t="s">
        <v>972</v>
      </c>
      <c r="B61" s="11"/>
      <c r="C61" s="12"/>
      <c r="D61" s="11"/>
      <c r="E61" s="13"/>
      <c r="F61" s="11"/>
      <c r="G61" s="14"/>
      <c r="H61" s="14"/>
      <c r="I61" s="13"/>
      <c r="J61" s="11"/>
      <c r="K61" s="31"/>
      <c r="L61" s="33">
        <v>1</v>
      </c>
      <c r="M61" s="30"/>
      <c r="N61" s="30"/>
      <c r="O61" s="20">
        <f t="shared" si="0"/>
        <v>1</v>
      </c>
    </row>
    <row r="62" spans="1:16" s="1" customFormat="1" x14ac:dyDescent="0.2">
      <c r="A62" s="10" t="s">
        <v>973</v>
      </c>
      <c r="B62" s="11"/>
      <c r="C62" s="12"/>
      <c r="D62" s="11"/>
      <c r="E62" s="13"/>
      <c r="F62" s="11"/>
      <c r="G62" s="14"/>
      <c r="H62" s="14"/>
      <c r="I62" s="13"/>
      <c r="J62" s="11"/>
      <c r="K62" s="31"/>
      <c r="L62" s="33">
        <v>1</v>
      </c>
      <c r="M62" s="30"/>
      <c r="N62" s="30"/>
      <c r="O62" s="20">
        <f t="shared" si="0"/>
        <v>1</v>
      </c>
    </row>
    <row r="63" spans="1:16" s="1" customFormat="1" x14ac:dyDescent="0.2">
      <c r="A63" s="10" t="s">
        <v>944</v>
      </c>
      <c r="B63" s="11"/>
      <c r="C63" s="12"/>
      <c r="D63" s="11"/>
      <c r="E63" s="13"/>
      <c r="F63" s="11"/>
      <c r="G63" s="14"/>
      <c r="H63" s="14"/>
      <c r="I63" s="13"/>
      <c r="J63" s="11"/>
      <c r="K63" s="31"/>
      <c r="L63" s="33">
        <v>1</v>
      </c>
      <c r="M63" s="30"/>
      <c r="N63" s="30"/>
      <c r="O63" s="20">
        <f t="shared" si="0"/>
        <v>1</v>
      </c>
    </row>
    <row r="64" spans="1:16" s="1" customFormat="1" x14ac:dyDescent="0.2">
      <c r="A64" s="10" t="s">
        <v>945</v>
      </c>
      <c r="B64" s="11"/>
      <c r="C64" s="12"/>
      <c r="D64" s="11"/>
      <c r="E64" s="13"/>
      <c r="F64" s="11"/>
      <c r="G64" s="14"/>
      <c r="H64" s="14"/>
      <c r="I64" s="13"/>
      <c r="J64" s="11"/>
      <c r="K64" s="31"/>
      <c r="L64" s="33">
        <v>1</v>
      </c>
      <c r="M64" s="30"/>
      <c r="N64" s="30"/>
      <c r="O64" s="20">
        <f t="shared" si="0"/>
        <v>1</v>
      </c>
    </row>
    <row r="65" spans="1:15" s="1" customFormat="1" x14ac:dyDescent="0.2">
      <c r="A65" s="10"/>
      <c r="B65" s="11"/>
      <c r="C65" s="12"/>
      <c r="D65" s="11"/>
      <c r="E65" s="13"/>
      <c r="F65" s="11"/>
      <c r="G65" s="14"/>
      <c r="H65" s="14"/>
      <c r="I65" s="13"/>
      <c r="J65" s="11"/>
      <c r="K65" s="31"/>
      <c r="L65" s="33"/>
      <c r="M65" s="30"/>
      <c r="N65" s="30"/>
      <c r="O65" s="20">
        <f t="shared" si="0"/>
        <v>0</v>
      </c>
    </row>
    <row r="66" spans="1:15" s="1" customFormat="1" x14ac:dyDescent="0.2">
      <c r="A66" s="10"/>
      <c r="B66" s="11"/>
      <c r="C66" s="12"/>
      <c r="D66" s="11"/>
      <c r="E66" s="13"/>
      <c r="F66" s="11"/>
      <c r="G66" s="14"/>
      <c r="H66" s="14"/>
      <c r="I66" s="13"/>
      <c r="J66" s="11"/>
      <c r="K66" s="31"/>
      <c r="L66" s="33"/>
      <c r="M66" s="30"/>
      <c r="N66" s="30"/>
      <c r="O66" s="20">
        <f t="shared" si="0"/>
        <v>0</v>
      </c>
    </row>
    <row r="67" spans="1:15" s="1" customFormat="1" x14ac:dyDescent="0.2">
      <c r="A67" s="10"/>
      <c r="B67" s="11"/>
      <c r="C67" s="12"/>
      <c r="D67" s="11"/>
      <c r="E67" s="13"/>
      <c r="F67" s="11"/>
      <c r="G67" s="14"/>
      <c r="H67" s="14"/>
      <c r="I67" s="13"/>
      <c r="J67" s="11"/>
      <c r="K67" s="31"/>
      <c r="L67" s="33"/>
      <c r="M67" s="30"/>
      <c r="N67" s="30"/>
      <c r="O67" s="20">
        <f t="shared" si="0"/>
        <v>0</v>
      </c>
    </row>
    <row r="68" spans="1:15" x14ac:dyDescent="0.2">
      <c r="A68" s="8"/>
      <c r="B68" s="9"/>
      <c r="C68" s="15"/>
      <c r="D68" s="9"/>
      <c r="E68" s="16"/>
      <c r="F68" s="9"/>
      <c r="G68" s="17"/>
      <c r="H68" s="17"/>
      <c r="I68" s="16"/>
      <c r="J68" s="9"/>
      <c r="K68" s="21"/>
      <c r="L68" s="35"/>
      <c r="M68" s="9"/>
      <c r="N68" s="9"/>
      <c r="O68" s="20">
        <f t="shared" ref="O68" si="1">SUM(B68:N68)</f>
        <v>0</v>
      </c>
    </row>
    <row r="69" spans="1:15" x14ac:dyDescent="0.2">
      <c r="A69" s="8"/>
      <c r="B69" s="9"/>
      <c r="C69" s="15"/>
      <c r="D69" s="9"/>
      <c r="E69" s="16"/>
      <c r="F69" s="9"/>
      <c r="G69" s="17"/>
      <c r="H69" s="17"/>
      <c r="I69" s="16"/>
      <c r="J69" s="9"/>
      <c r="K69" s="21"/>
      <c r="L69" s="35"/>
      <c r="M69" s="9"/>
      <c r="N69" s="9"/>
      <c r="O69" s="20">
        <f>SUM($O$4:$O68)</f>
        <v>56.47</v>
      </c>
    </row>
    <row r="70" spans="1:15" x14ac:dyDescent="0.2">
      <c r="A70" s="18" t="s">
        <v>10</v>
      </c>
      <c r="B70" s="9">
        <f>SUM(B$4:B69)</f>
        <v>2</v>
      </c>
      <c r="C70" s="15">
        <f>SUM(C$4:C69)</f>
        <v>16.32</v>
      </c>
      <c r="D70" s="9">
        <f>SUM(D$4:D69)</f>
        <v>1.5</v>
      </c>
      <c r="E70" s="16">
        <f>SUM(E$4:E69)</f>
        <v>6.24</v>
      </c>
      <c r="F70" s="9">
        <f>SUM(F$4:F69)</f>
        <v>8</v>
      </c>
      <c r="G70" s="17">
        <f>SUM(G$4:G69)</f>
        <v>0</v>
      </c>
      <c r="H70" s="17">
        <f>SUM(H$4:H69)</f>
        <v>0</v>
      </c>
      <c r="I70" s="16">
        <f>SUM(I$4:I69)</f>
        <v>0</v>
      </c>
      <c r="J70" s="9">
        <f>SUM(J$4:J69)</f>
        <v>0</v>
      </c>
      <c r="K70" s="21">
        <f>SUM(K$4:K69)</f>
        <v>10.41</v>
      </c>
      <c r="L70" s="35">
        <f>SUM(L$4:L69)</f>
        <v>9</v>
      </c>
      <c r="M70" s="9">
        <f>SUM(M$4:M69)</f>
        <v>1</v>
      </c>
      <c r="N70" s="9">
        <f>SUM(N$4:N69)</f>
        <v>2</v>
      </c>
      <c r="O70" s="20">
        <f>SUM($B70:$N70)</f>
        <v>56.47</v>
      </c>
    </row>
    <row r="71" spans="1:15" x14ac:dyDescent="0.2">
      <c r="A71" s="18" t="s">
        <v>11</v>
      </c>
      <c r="B71" s="9"/>
      <c r="C71" s="15"/>
      <c r="D71" s="9"/>
      <c r="E71" s="16"/>
      <c r="F71" s="9"/>
      <c r="G71" s="17"/>
      <c r="H71" s="17"/>
      <c r="I71" s="16"/>
      <c r="J71" s="9"/>
      <c r="K71" s="21"/>
      <c r="L71" s="35"/>
      <c r="M71" s="9"/>
      <c r="N71" s="9"/>
      <c r="O71" s="20">
        <f>SUM(B70:J70)</f>
        <v>34.06</v>
      </c>
    </row>
    <row r="72" spans="1:15" x14ac:dyDescent="0.2">
      <c r="A72" s="18" t="s">
        <v>12</v>
      </c>
      <c r="B72" s="9">
        <f t="shared" ref="B72:J72" si="2">B70/$O71*100</f>
        <v>5.8719906048150321</v>
      </c>
      <c r="C72" s="15">
        <f t="shared" si="2"/>
        <v>47.915443335290661</v>
      </c>
      <c r="D72" s="9">
        <f t="shared" si="2"/>
        <v>4.4039929536112732</v>
      </c>
      <c r="E72" s="16">
        <f t="shared" si="2"/>
        <v>18.320610687022899</v>
      </c>
      <c r="F72" s="9">
        <f t="shared" si="2"/>
        <v>23.487962419260128</v>
      </c>
      <c r="G72" s="17">
        <f t="shared" si="2"/>
        <v>0</v>
      </c>
      <c r="H72" s="17">
        <f t="shared" si="2"/>
        <v>0</v>
      </c>
      <c r="I72" s="16">
        <f t="shared" si="2"/>
        <v>0</v>
      </c>
      <c r="J72" s="9">
        <f t="shared" si="2"/>
        <v>0</v>
      </c>
      <c r="K72" s="21"/>
      <c r="L72" s="35"/>
      <c r="M72" s="9"/>
      <c r="N72" s="9"/>
      <c r="O72" s="20">
        <f>SUM(B72:J72)</f>
        <v>100</v>
      </c>
    </row>
    <row r="73" spans="1:15" x14ac:dyDescent="0.2">
      <c r="A73" s="18" t="s">
        <v>4</v>
      </c>
      <c r="B73" s="9"/>
      <c r="C73" s="39"/>
      <c r="D73" s="9"/>
      <c r="E73" s="16"/>
      <c r="F73" s="9"/>
      <c r="G73" s="17"/>
      <c r="H73" s="17"/>
      <c r="I73" s="16"/>
      <c r="J73" s="9"/>
      <c r="K73" s="21"/>
      <c r="L73" s="35"/>
      <c r="M73" s="9"/>
      <c r="N73" s="9"/>
      <c r="O73" s="20">
        <f>SUM(C70:G70)</f>
        <v>32.06</v>
      </c>
    </row>
    <row r="74" spans="1:15" x14ac:dyDescent="0.2">
      <c r="A74" s="18" t="s">
        <v>13</v>
      </c>
      <c r="B74" s="9"/>
      <c r="C74" s="15">
        <f>C70/$O73*100</f>
        <v>50.90455396132252</v>
      </c>
      <c r="D74" s="27">
        <f>D70/$O73*100</f>
        <v>4.6787273861509666</v>
      </c>
      <c r="E74" s="16">
        <f>E70/$O73*100</f>
        <v>19.463505926388024</v>
      </c>
      <c r="F74" s="27">
        <f>F70/$O73*100</f>
        <v>24.953212726138489</v>
      </c>
      <c r="G74" s="17">
        <f>G70/$O73*100</f>
        <v>0</v>
      </c>
      <c r="H74" s="17"/>
      <c r="I74" s="16"/>
      <c r="J74" s="9"/>
      <c r="K74" s="21"/>
      <c r="L74" s="35"/>
      <c r="M74" s="9"/>
      <c r="N74" s="9"/>
      <c r="O74" s="20">
        <f>SUM(C74:G74)</f>
        <v>100</v>
      </c>
    </row>
    <row r="75" spans="1:15" x14ac:dyDescent="0.2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4"/>
    </row>
    <row r="76" spans="1:15" x14ac:dyDescent="0.2">
      <c r="A76" s="42" t="s">
        <v>15</v>
      </c>
      <c r="B76" s="43">
        <f>E74+F74</f>
        <v>44.416718652526512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4"/>
    </row>
    <row r="77" spans="1:15" x14ac:dyDescent="0.2">
      <c r="A77" s="45" t="s">
        <v>22</v>
      </c>
      <c r="B77" s="43">
        <f>I72+J72</f>
        <v>0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9"/>
  <sheetViews>
    <sheetView workbookViewId="0">
      <pane ySplit="1815" activePane="bottomLeft"/>
      <selection activeCell="L1" sqref="L1:L65536"/>
      <selection pane="bottomLeft" activeCell="C46" sqref="C46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991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976</v>
      </c>
      <c r="B4" s="11"/>
      <c r="C4" s="12"/>
      <c r="D4" s="11"/>
      <c r="E4" s="13"/>
      <c r="F4" s="11"/>
      <c r="G4" s="14"/>
      <c r="H4" s="14"/>
      <c r="I4" s="13"/>
      <c r="J4" s="11"/>
      <c r="K4" s="31"/>
      <c r="L4" s="33"/>
      <c r="M4" s="30">
        <v>1</v>
      </c>
      <c r="N4" s="30"/>
      <c r="O4" s="20">
        <f t="shared" ref="O4:O67" si="0">SUM(B4:N4)</f>
        <v>1</v>
      </c>
    </row>
    <row r="5" spans="1:16" s="1" customFormat="1" x14ac:dyDescent="0.2">
      <c r="A5" s="10" t="s">
        <v>977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978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379</v>
      </c>
      <c r="B7" s="11">
        <v>1</v>
      </c>
      <c r="C7" s="12"/>
      <c r="D7" s="11"/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979</v>
      </c>
      <c r="B8" s="11">
        <v>1</v>
      </c>
      <c r="C8" s="12"/>
      <c r="D8" s="11"/>
      <c r="E8" s="13"/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33</v>
      </c>
      <c r="B9" s="11"/>
      <c r="C9" s="12"/>
      <c r="D9" s="11"/>
      <c r="E9" s="13"/>
      <c r="F9" s="11"/>
      <c r="G9" s="14"/>
      <c r="H9" s="14"/>
      <c r="I9" s="13"/>
      <c r="J9" s="11"/>
      <c r="K9" s="31">
        <v>1</v>
      </c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980</v>
      </c>
      <c r="B10" s="11"/>
      <c r="C10" s="12"/>
      <c r="D10" s="11">
        <v>1</v>
      </c>
      <c r="E10" s="13"/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981</v>
      </c>
      <c r="B11" s="11"/>
      <c r="C11" s="12">
        <v>0.33</v>
      </c>
      <c r="D11" s="11">
        <v>0.33</v>
      </c>
      <c r="E11" s="13"/>
      <c r="F11" s="11"/>
      <c r="G11" s="14"/>
      <c r="H11" s="14"/>
      <c r="I11" s="13"/>
      <c r="J11" s="11"/>
      <c r="K11" s="31">
        <v>0.33</v>
      </c>
      <c r="L11" s="33"/>
      <c r="M11" s="30"/>
      <c r="N11" s="30"/>
      <c r="O11" s="20">
        <f t="shared" si="0"/>
        <v>0.99</v>
      </c>
    </row>
    <row r="12" spans="1:16" s="1" customFormat="1" x14ac:dyDescent="0.2">
      <c r="A12" s="10" t="s">
        <v>982</v>
      </c>
      <c r="B12" s="11"/>
      <c r="C12" s="12">
        <v>0.5</v>
      </c>
      <c r="D12" s="11"/>
      <c r="E12" s="13">
        <v>0.5</v>
      </c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120</v>
      </c>
      <c r="B13" s="11"/>
      <c r="C13" s="12">
        <v>0.33</v>
      </c>
      <c r="D13" s="11"/>
      <c r="E13" s="13">
        <v>0.33</v>
      </c>
      <c r="F13" s="11"/>
      <c r="G13" s="14"/>
      <c r="H13" s="14"/>
      <c r="I13" s="13"/>
      <c r="J13" s="11"/>
      <c r="K13" s="31">
        <v>0.33</v>
      </c>
      <c r="L13" s="33"/>
      <c r="M13" s="30"/>
      <c r="N13" s="30"/>
      <c r="O13" s="20">
        <f t="shared" si="0"/>
        <v>0.99</v>
      </c>
    </row>
    <row r="14" spans="1:16" s="1" customFormat="1" x14ac:dyDescent="0.2">
      <c r="A14" s="10" t="s">
        <v>983</v>
      </c>
      <c r="B14" s="11"/>
      <c r="C14" s="12">
        <v>0.5</v>
      </c>
      <c r="D14" s="11"/>
      <c r="E14" s="13">
        <v>0.5</v>
      </c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55</v>
      </c>
      <c r="B15" s="11"/>
      <c r="C15" s="12">
        <v>0.5</v>
      </c>
      <c r="D15" s="11"/>
      <c r="E15" s="13">
        <v>0.5</v>
      </c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45</v>
      </c>
      <c r="B16" s="11"/>
      <c r="C16" s="12"/>
      <c r="D16" s="11"/>
      <c r="E16" s="13"/>
      <c r="F16" s="11"/>
      <c r="G16" s="14"/>
      <c r="H16" s="14"/>
      <c r="I16" s="13"/>
      <c r="J16" s="11"/>
      <c r="K16" s="31">
        <v>1</v>
      </c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984</v>
      </c>
      <c r="B17" s="11"/>
      <c r="C17" s="12"/>
      <c r="D17" s="11"/>
      <c r="E17" s="13"/>
      <c r="F17" s="11">
        <v>1</v>
      </c>
      <c r="G17" s="14"/>
      <c r="H17" s="14"/>
      <c r="I17" s="13"/>
      <c r="J17" s="11"/>
      <c r="K17" s="31"/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164</v>
      </c>
      <c r="B18" s="11"/>
      <c r="C18" s="12"/>
      <c r="D18" s="11"/>
      <c r="E18" s="13"/>
      <c r="F18" s="11">
        <v>1</v>
      </c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24</v>
      </c>
      <c r="B19" s="11"/>
      <c r="C19" s="12">
        <v>1</v>
      </c>
      <c r="D19" s="11"/>
      <c r="E19" s="13"/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985</v>
      </c>
      <c r="B20" s="11"/>
      <c r="C20" s="12">
        <v>0</v>
      </c>
      <c r="D20" s="11"/>
      <c r="E20" s="13"/>
      <c r="F20" s="11"/>
      <c r="G20" s="14"/>
      <c r="H20" s="14"/>
      <c r="I20" s="13"/>
      <c r="J20" s="11"/>
      <c r="K20" s="31"/>
      <c r="L20" s="33"/>
      <c r="M20" s="30"/>
      <c r="N20" s="30"/>
      <c r="O20" s="20">
        <f t="shared" si="0"/>
        <v>0</v>
      </c>
    </row>
    <row r="21" spans="1:15" s="1" customFormat="1" x14ac:dyDescent="0.2">
      <c r="A21" s="10" t="s">
        <v>23</v>
      </c>
      <c r="B21" s="11"/>
      <c r="C21" s="12">
        <v>1</v>
      </c>
      <c r="D21" s="11"/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65</v>
      </c>
      <c r="B22" s="11"/>
      <c r="C22" s="12">
        <v>0.5</v>
      </c>
      <c r="D22" s="11"/>
      <c r="E22" s="13"/>
      <c r="F22" s="11"/>
      <c r="G22" s="14"/>
      <c r="H22" s="14"/>
      <c r="I22" s="13"/>
      <c r="J22" s="11"/>
      <c r="K22" s="31">
        <v>0.5</v>
      </c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986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47</v>
      </c>
      <c r="B24" s="11"/>
      <c r="C24" s="12">
        <v>0.5</v>
      </c>
      <c r="D24" s="11"/>
      <c r="E24" s="13">
        <v>0.5</v>
      </c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273</v>
      </c>
      <c r="B25" s="11"/>
      <c r="C25" s="12">
        <v>0.5</v>
      </c>
      <c r="D25" s="11"/>
      <c r="E25" s="13">
        <v>0.5</v>
      </c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274</v>
      </c>
      <c r="B26" s="11"/>
      <c r="C26" s="12"/>
      <c r="D26" s="11"/>
      <c r="E26" s="13">
        <v>1</v>
      </c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/>
      <c r="B27" s="11"/>
      <c r="C27" s="12"/>
      <c r="D27" s="11"/>
      <c r="E27" s="13"/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0</v>
      </c>
    </row>
    <row r="28" spans="1:15" s="1" customFormat="1" x14ac:dyDescent="0.2">
      <c r="A28" s="10"/>
      <c r="B28" s="11"/>
      <c r="C28" s="12"/>
      <c r="D28" s="11"/>
      <c r="E28" s="13"/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0</v>
      </c>
    </row>
    <row r="29" spans="1:15" s="1" customFormat="1" x14ac:dyDescent="0.2">
      <c r="A29" s="10" t="s">
        <v>352</v>
      </c>
      <c r="B29" s="11"/>
      <c r="C29" s="12">
        <v>0.33</v>
      </c>
      <c r="D29" s="11">
        <v>0.33</v>
      </c>
      <c r="E29" s="13">
        <v>0.33</v>
      </c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0.99</v>
      </c>
    </row>
    <row r="30" spans="1:15" s="1" customFormat="1" x14ac:dyDescent="0.2">
      <c r="A30" s="10" t="s">
        <v>987</v>
      </c>
      <c r="B30" s="11"/>
      <c r="C30" s="12">
        <v>1</v>
      </c>
      <c r="D30" s="11"/>
      <c r="E30" s="13"/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988</v>
      </c>
      <c r="B31" s="11"/>
      <c r="C31" s="12"/>
      <c r="D31" s="11"/>
      <c r="E31" s="13">
        <v>1</v>
      </c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414</v>
      </c>
      <c r="B32" s="11"/>
      <c r="C32" s="12">
        <v>1</v>
      </c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989</v>
      </c>
      <c r="B33" s="11"/>
      <c r="C33" s="12">
        <v>0.33</v>
      </c>
      <c r="D33" s="11"/>
      <c r="E33" s="13">
        <v>0.33</v>
      </c>
      <c r="F33" s="11"/>
      <c r="G33" s="14"/>
      <c r="H33" s="14"/>
      <c r="I33" s="13"/>
      <c r="J33" s="11"/>
      <c r="K33" s="31">
        <v>0.33</v>
      </c>
      <c r="L33" s="33"/>
      <c r="M33" s="30"/>
      <c r="N33" s="30"/>
      <c r="O33" s="20">
        <f t="shared" si="0"/>
        <v>0.99</v>
      </c>
    </row>
    <row r="34" spans="1:15" s="1" customFormat="1" x14ac:dyDescent="0.2">
      <c r="A34" s="10" t="s">
        <v>25</v>
      </c>
      <c r="B34" s="11"/>
      <c r="C34" s="12">
        <v>0.5</v>
      </c>
      <c r="D34" s="11"/>
      <c r="E34" s="13"/>
      <c r="F34" s="11"/>
      <c r="G34" s="14"/>
      <c r="H34" s="14"/>
      <c r="I34" s="13"/>
      <c r="J34" s="11"/>
      <c r="K34" s="31">
        <v>0.5</v>
      </c>
      <c r="L34" s="33"/>
      <c r="M34" s="30"/>
      <c r="N34" s="30"/>
      <c r="O34" s="20">
        <f t="shared" si="0"/>
        <v>1</v>
      </c>
    </row>
    <row r="35" spans="1:15" s="1" customFormat="1" x14ac:dyDescent="0.2">
      <c r="A35" s="10" t="s">
        <v>231</v>
      </c>
      <c r="B35" s="11"/>
      <c r="C35" s="12">
        <v>0.5</v>
      </c>
      <c r="D35" s="11"/>
      <c r="E35" s="13"/>
      <c r="F35" s="11"/>
      <c r="G35" s="14"/>
      <c r="H35" s="14"/>
      <c r="I35" s="13"/>
      <c r="J35" s="11"/>
      <c r="K35" s="31">
        <v>0.5</v>
      </c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990</v>
      </c>
      <c r="B36" s="11"/>
      <c r="C36" s="12">
        <v>0.25</v>
      </c>
      <c r="D36" s="11">
        <v>0.25</v>
      </c>
      <c r="E36" s="13">
        <v>0.25</v>
      </c>
      <c r="F36" s="11"/>
      <c r="G36" s="14"/>
      <c r="H36" s="14"/>
      <c r="I36" s="13"/>
      <c r="J36" s="11"/>
      <c r="K36" s="31">
        <v>0.25</v>
      </c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175</v>
      </c>
      <c r="B37" s="11"/>
      <c r="C37" s="12">
        <v>1</v>
      </c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/>
      <c r="B38" s="11"/>
      <c r="C38" s="12"/>
      <c r="D38" s="11"/>
      <c r="E38" s="13"/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0</v>
      </c>
    </row>
    <row r="39" spans="1:15" s="1" customFormat="1" x14ac:dyDescent="0.2">
      <c r="A39" s="18" t="s">
        <v>10</v>
      </c>
      <c r="B39" s="9">
        <f>SUM(B$4:B38)</f>
        <v>4</v>
      </c>
      <c r="C39" s="15">
        <f>SUM(C$4:C38)</f>
        <v>11.57</v>
      </c>
      <c r="D39" s="9">
        <f>SUM(D$4:D38)</f>
        <v>1.9100000000000001</v>
      </c>
      <c r="E39" s="16">
        <f>SUM(E$4:E38)</f>
        <v>5.74</v>
      </c>
      <c r="F39" s="9">
        <f>SUM(F$4:F38)</f>
        <v>2</v>
      </c>
      <c r="G39" s="17">
        <f>SUM(G$4:G38)</f>
        <v>0</v>
      </c>
      <c r="H39" s="17">
        <f>SUM(H$4:H38)</f>
        <v>0</v>
      </c>
      <c r="I39" s="16">
        <f>SUM(I$4:I38)</f>
        <v>0</v>
      </c>
      <c r="J39" s="9">
        <f>SUM(J$4:J38)</f>
        <v>0</v>
      </c>
      <c r="K39" s="21">
        <f>SUM(K$4:K38)</f>
        <v>4.74</v>
      </c>
      <c r="L39" s="35">
        <f>SUM(L$4:L38)</f>
        <v>0</v>
      </c>
      <c r="M39" s="9">
        <f>SUM(M$4:M38)</f>
        <v>1</v>
      </c>
      <c r="N39" s="9">
        <f>SUM(N$4:N38)</f>
        <v>0</v>
      </c>
      <c r="O39" s="20">
        <f>SUM($B39:$N39)</f>
        <v>30.96</v>
      </c>
    </row>
    <row r="40" spans="1:15" s="1" customFormat="1" x14ac:dyDescent="0.2">
      <c r="A40" s="18" t="s">
        <v>11</v>
      </c>
      <c r="B40" s="9"/>
      <c r="C40" s="15"/>
      <c r="D40" s="9"/>
      <c r="E40" s="16"/>
      <c r="F40" s="9"/>
      <c r="G40" s="17"/>
      <c r="H40" s="17"/>
      <c r="I40" s="16"/>
      <c r="J40" s="9"/>
      <c r="K40" s="21"/>
      <c r="L40" s="35"/>
      <c r="M40" s="9"/>
      <c r="N40" s="9"/>
      <c r="O40" s="20">
        <f>SUM(B39:J39)</f>
        <v>25.22</v>
      </c>
    </row>
    <row r="41" spans="1:15" s="1" customFormat="1" x14ac:dyDescent="0.2">
      <c r="A41" s="18" t="s">
        <v>12</v>
      </c>
      <c r="B41" s="9">
        <f t="shared" ref="B41:J41" si="1">B39/$O40*100</f>
        <v>15.860428231562254</v>
      </c>
      <c r="C41" s="15">
        <f t="shared" si="1"/>
        <v>45.876288659793815</v>
      </c>
      <c r="D41" s="9">
        <f t="shared" si="1"/>
        <v>7.573354480570976</v>
      </c>
      <c r="E41" s="16">
        <f t="shared" si="1"/>
        <v>22.759714512291833</v>
      </c>
      <c r="F41" s="9">
        <f t="shared" si="1"/>
        <v>7.9302141157811272</v>
      </c>
      <c r="G41" s="17">
        <f t="shared" si="1"/>
        <v>0</v>
      </c>
      <c r="H41" s="17">
        <f t="shared" si="1"/>
        <v>0</v>
      </c>
      <c r="I41" s="16">
        <f t="shared" si="1"/>
        <v>0</v>
      </c>
      <c r="J41" s="9">
        <f t="shared" si="1"/>
        <v>0</v>
      </c>
      <c r="K41" s="21"/>
      <c r="L41" s="35"/>
      <c r="M41" s="9"/>
      <c r="N41" s="9"/>
      <c r="O41" s="20">
        <f>SUM(B41:J41)</f>
        <v>100</v>
      </c>
    </row>
    <row r="42" spans="1:15" s="1" customFormat="1" x14ac:dyDescent="0.2">
      <c r="A42" s="18" t="s">
        <v>4</v>
      </c>
      <c r="B42" s="9"/>
      <c r="C42" s="39"/>
      <c r="D42" s="9"/>
      <c r="E42" s="16"/>
      <c r="F42" s="9"/>
      <c r="G42" s="17"/>
      <c r="H42" s="17"/>
      <c r="I42" s="16"/>
      <c r="J42" s="9"/>
      <c r="K42" s="21"/>
      <c r="L42" s="35"/>
      <c r="M42" s="9"/>
      <c r="N42" s="9"/>
      <c r="O42" s="20">
        <f>SUM(C39:G39)</f>
        <v>21.22</v>
      </c>
    </row>
    <row r="43" spans="1:15" s="1" customFormat="1" x14ac:dyDescent="0.2">
      <c r="A43" s="18" t="s">
        <v>13</v>
      </c>
      <c r="B43" s="9"/>
      <c r="C43" s="15">
        <f>C39/$O42*100</f>
        <v>54.524033930254475</v>
      </c>
      <c r="D43" s="27">
        <f>D39/$O42*100</f>
        <v>9.0009425070688049</v>
      </c>
      <c r="E43" s="16">
        <f>E39/$O42*100</f>
        <v>27.049952874646561</v>
      </c>
      <c r="F43" s="27">
        <f>F39/$O42*100</f>
        <v>9.4250706880301607</v>
      </c>
      <c r="G43" s="17">
        <f>G39/$O42*100</f>
        <v>0</v>
      </c>
      <c r="H43" s="17"/>
      <c r="I43" s="16"/>
      <c r="J43" s="9"/>
      <c r="K43" s="21"/>
      <c r="L43" s="35"/>
      <c r="M43" s="9"/>
      <c r="N43" s="9"/>
      <c r="O43" s="20">
        <f>SUM(C43:G43)</f>
        <v>100</v>
      </c>
    </row>
    <row r="44" spans="1:15" s="1" customFormat="1" x14ac:dyDescent="0.2">
      <c r="A44" s="10"/>
      <c r="B44" s="11"/>
      <c r="C44" s="12"/>
      <c r="D44" s="11"/>
      <c r="E44" s="13"/>
      <c r="F44" s="11"/>
      <c r="G44" s="14"/>
      <c r="H44" s="14"/>
      <c r="I44" s="13"/>
      <c r="J44" s="11"/>
      <c r="K44" s="31"/>
      <c r="L44" s="33"/>
      <c r="M44" s="30"/>
      <c r="N44" s="30"/>
      <c r="O44" s="20">
        <f t="shared" si="0"/>
        <v>0</v>
      </c>
    </row>
    <row r="45" spans="1:15" s="1" customFormat="1" x14ac:dyDescent="0.2">
      <c r="A45" s="42" t="s">
        <v>15</v>
      </c>
      <c r="B45" s="43">
        <f>E43+F43</f>
        <v>36.475023562676725</v>
      </c>
      <c r="C45" s="12"/>
      <c r="D45" s="11"/>
      <c r="E45" s="13"/>
      <c r="F45" s="11"/>
      <c r="G45" s="14"/>
      <c r="H45" s="14"/>
      <c r="I45" s="13"/>
      <c r="J45" s="11"/>
      <c r="K45" s="31"/>
      <c r="L45" s="33"/>
      <c r="M45" s="30"/>
      <c r="N45" s="30"/>
      <c r="O45" s="20">
        <f t="shared" si="0"/>
        <v>36.475023562676725</v>
      </c>
    </row>
    <row r="46" spans="1:15" s="1" customFormat="1" x14ac:dyDescent="0.2">
      <c r="A46" s="45" t="s">
        <v>22</v>
      </c>
      <c r="B46" s="43">
        <f>I41+J41</f>
        <v>0</v>
      </c>
      <c r="C46" s="12"/>
      <c r="D46" s="11"/>
      <c r="E46" s="13"/>
      <c r="F46" s="11"/>
      <c r="G46" s="14"/>
      <c r="H46" s="14"/>
      <c r="I46" s="13"/>
      <c r="J46" s="11"/>
      <c r="K46" s="31"/>
      <c r="L46" s="33"/>
      <c r="M46" s="30"/>
      <c r="N46" s="30"/>
      <c r="O46" s="20">
        <f t="shared" si="0"/>
        <v>0</v>
      </c>
    </row>
    <row r="47" spans="1:15" s="1" customFormat="1" x14ac:dyDescent="0.2">
      <c r="A47" s="10"/>
      <c r="B47" s="11"/>
      <c r="C47" s="12"/>
      <c r="D47" s="11"/>
      <c r="E47" s="13"/>
      <c r="F47" s="11"/>
      <c r="G47" s="14"/>
      <c r="H47" s="14"/>
      <c r="I47" s="13"/>
      <c r="J47" s="11"/>
      <c r="K47" s="31"/>
      <c r="L47" s="33"/>
      <c r="M47" s="30"/>
      <c r="N47" s="30"/>
      <c r="O47" s="20">
        <f t="shared" si="0"/>
        <v>0</v>
      </c>
    </row>
    <row r="48" spans="1:15" s="1" customFormat="1" x14ac:dyDescent="0.2">
      <c r="A48" s="10"/>
      <c r="B48" s="11"/>
      <c r="C48" s="12"/>
      <c r="D48" s="11"/>
      <c r="E48" s="13"/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0</v>
      </c>
    </row>
    <row r="49" spans="1:15" s="1" customFormat="1" x14ac:dyDescent="0.2">
      <c r="A49" s="10"/>
      <c r="B49" s="11"/>
      <c r="C49" s="12"/>
      <c r="D49" s="11"/>
      <c r="E49" s="13"/>
      <c r="F49" s="11"/>
      <c r="G49" s="14"/>
      <c r="H49" s="14"/>
      <c r="I49" s="13"/>
      <c r="J49" s="11"/>
      <c r="K49" s="31"/>
      <c r="L49" s="33"/>
      <c r="M49" s="30"/>
      <c r="N49" s="30"/>
      <c r="O49" s="20">
        <f t="shared" si="0"/>
        <v>0</v>
      </c>
    </row>
    <row r="50" spans="1:15" s="1" customFormat="1" x14ac:dyDescent="0.2">
      <c r="A50" s="10"/>
      <c r="B50" s="11"/>
      <c r="C50" s="12"/>
      <c r="D50" s="11"/>
      <c r="E50" s="13"/>
      <c r="F50" s="11"/>
      <c r="G50" s="14"/>
      <c r="H50" s="14"/>
      <c r="I50" s="13"/>
      <c r="J50" s="11"/>
      <c r="K50" s="31"/>
      <c r="L50" s="33"/>
      <c r="M50" s="30"/>
      <c r="N50" s="30"/>
      <c r="O50" s="20">
        <f t="shared" si="0"/>
        <v>0</v>
      </c>
    </row>
    <row r="51" spans="1:15" s="1" customFormat="1" x14ac:dyDescent="0.2">
      <c r="A51" s="10"/>
      <c r="B51" s="11"/>
      <c r="C51" s="12"/>
      <c r="D51" s="11"/>
      <c r="E51" s="13"/>
      <c r="F51" s="11"/>
      <c r="G51" s="14"/>
      <c r="H51" s="14"/>
      <c r="I51" s="13"/>
      <c r="J51" s="11"/>
      <c r="K51" s="31"/>
      <c r="L51" s="33"/>
      <c r="M51" s="30"/>
      <c r="N51" s="30"/>
      <c r="O51" s="20">
        <f t="shared" si="0"/>
        <v>0</v>
      </c>
    </row>
    <row r="52" spans="1:15" s="1" customFormat="1" x14ac:dyDescent="0.2">
      <c r="A52" s="10"/>
      <c r="B52" s="11"/>
      <c r="C52" s="12"/>
      <c r="D52" s="11"/>
      <c r="E52" s="13"/>
      <c r="F52" s="11"/>
      <c r="G52" s="14"/>
      <c r="H52" s="14"/>
      <c r="I52" s="13"/>
      <c r="J52" s="11"/>
      <c r="K52" s="31"/>
      <c r="L52" s="33"/>
      <c r="M52" s="30"/>
      <c r="N52" s="30"/>
      <c r="O52" s="20">
        <f t="shared" si="0"/>
        <v>0</v>
      </c>
    </row>
    <row r="53" spans="1:15" s="1" customFormat="1" x14ac:dyDescent="0.2">
      <c r="A53" s="10"/>
      <c r="B53" s="11"/>
      <c r="C53" s="12"/>
      <c r="D53" s="11"/>
      <c r="E53" s="13"/>
      <c r="F53" s="11"/>
      <c r="G53" s="14"/>
      <c r="H53" s="14"/>
      <c r="I53" s="13"/>
      <c r="J53" s="11"/>
      <c r="K53" s="31"/>
      <c r="L53" s="33"/>
      <c r="M53" s="30"/>
      <c r="N53" s="30"/>
      <c r="O53" s="20">
        <f t="shared" si="0"/>
        <v>0</v>
      </c>
    </row>
    <row r="54" spans="1:15" s="1" customFormat="1" x14ac:dyDescent="0.2">
      <c r="A54" s="10"/>
      <c r="B54" s="11"/>
      <c r="C54" s="12"/>
      <c r="D54" s="11"/>
      <c r="E54" s="13"/>
      <c r="F54" s="11"/>
      <c r="G54" s="14"/>
      <c r="H54" s="14"/>
      <c r="I54" s="13"/>
      <c r="J54" s="11"/>
      <c r="K54" s="31"/>
      <c r="L54" s="33"/>
      <c r="M54" s="30"/>
      <c r="N54" s="30"/>
      <c r="O54" s="20">
        <f t="shared" si="0"/>
        <v>0</v>
      </c>
    </row>
    <row r="55" spans="1:15" s="1" customFormat="1" x14ac:dyDescent="0.2">
      <c r="A55" s="10"/>
      <c r="B55" s="11"/>
      <c r="C55" s="12"/>
      <c r="D55" s="11"/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0</v>
      </c>
    </row>
    <row r="56" spans="1:15" s="1" customFormat="1" x14ac:dyDescent="0.2">
      <c r="A56" s="10"/>
      <c r="B56" s="11"/>
      <c r="C56" s="12"/>
      <c r="D56" s="11"/>
      <c r="E56" s="13"/>
      <c r="F56" s="11"/>
      <c r="G56" s="14"/>
      <c r="H56" s="14"/>
      <c r="I56" s="13"/>
      <c r="J56" s="11"/>
      <c r="K56" s="31"/>
      <c r="L56" s="33"/>
      <c r="M56" s="30"/>
      <c r="N56" s="30"/>
      <c r="O56" s="20">
        <f t="shared" si="0"/>
        <v>0</v>
      </c>
    </row>
    <row r="57" spans="1:15" s="1" customFormat="1" x14ac:dyDescent="0.2">
      <c r="A57" s="10"/>
      <c r="B57" s="11"/>
      <c r="C57" s="12"/>
      <c r="D57" s="11"/>
      <c r="E57" s="13"/>
      <c r="F57" s="11"/>
      <c r="G57" s="14"/>
      <c r="H57" s="14"/>
      <c r="I57" s="13"/>
      <c r="J57" s="11"/>
      <c r="K57" s="31"/>
      <c r="L57" s="33"/>
      <c r="M57" s="30"/>
      <c r="N57" s="30"/>
      <c r="O57" s="20">
        <f t="shared" si="0"/>
        <v>0</v>
      </c>
    </row>
    <row r="58" spans="1:15" s="1" customFormat="1" x14ac:dyDescent="0.2">
      <c r="A58" s="10"/>
      <c r="B58" s="11"/>
      <c r="C58" s="12"/>
      <c r="D58" s="11"/>
      <c r="E58" s="13"/>
      <c r="F58" s="11"/>
      <c r="G58" s="14"/>
      <c r="H58" s="14"/>
      <c r="I58" s="13"/>
      <c r="J58" s="11"/>
      <c r="K58" s="31"/>
      <c r="L58" s="33"/>
      <c r="M58" s="30"/>
      <c r="N58" s="30"/>
      <c r="O58" s="20">
        <f t="shared" si="0"/>
        <v>0</v>
      </c>
    </row>
    <row r="59" spans="1:15" s="1" customFormat="1" x14ac:dyDescent="0.2">
      <c r="A59" s="10"/>
      <c r="B59" s="11"/>
      <c r="C59" s="12"/>
      <c r="D59" s="11"/>
      <c r="E59" s="13"/>
      <c r="F59" s="11"/>
      <c r="G59" s="14"/>
      <c r="H59" s="14"/>
      <c r="I59" s="13"/>
      <c r="J59" s="11"/>
      <c r="K59" s="31"/>
      <c r="L59" s="33"/>
      <c r="M59" s="30"/>
      <c r="N59" s="30"/>
      <c r="O59" s="20">
        <f t="shared" si="0"/>
        <v>0</v>
      </c>
    </row>
    <row r="60" spans="1:15" s="1" customFormat="1" x14ac:dyDescent="0.2">
      <c r="A60" s="10"/>
      <c r="B60" s="11"/>
      <c r="C60" s="12"/>
      <c r="D60" s="11"/>
      <c r="E60" s="13"/>
      <c r="F60" s="11"/>
      <c r="G60" s="14"/>
      <c r="H60" s="14"/>
      <c r="I60" s="13"/>
      <c r="J60" s="11"/>
      <c r="K60" s="31"/>
      <c r="L60" s="33"/>
      <c r="M60" s="30"/>
      <c r="N60" s="30"/>
      <c r="O60" s="20">
        <f t="shared" si="0"/>
        <v>0</v>
      </c>
    </row>
    <row r="61" spans="1:15" s="1" customFormat="1" x14ac:dyDescent="0.2">
      <c r="A61" s="10"/>
      <c r="B61" s="11"/>
      <c r="C61" s="12"/>
      <c r="D61" s="11"/>
      <c r="E61" s="13"/>
      <c r="F61" s="11"/>
      <c r="G61" s="14"/>
      <c r="H61" s="14"/>
      <c r="I61" s="13"/>
      <c r="J61" s="11"/>
      <c r="K61" s="31"/>
      <c r="L61" s="33"/>
      <c r="M61" s="30"/>
      <c r="N61" s="30"/>
      <c r="O61" s="20">
        <f t="shared" si="0"/>
        <v>0</v>
      </c>
    </row>
    <row r="62" spans="1:15" s="1" customFormat="1" x14ac:dyDescent="0.2">
      <c r="A62" s="10"/>
      <c r="B62" s="11"/>
      <c r="C62" s="12"/>
      <c r="D62" s="11"/>
      <c r="E62" s="13"/>
      <c r="F62" s="11"/>
      <c r="G62" s="14"/>
      <c r="H62" s="14"/>
      <c r="I62" s="13"/>
      <c r="J62" s="11"/>
      <c r="K62" s="31"/>
      <c r="L62" s="33"/>
      <c r="M62" s="30"/>
      <c r="N62" s="30"/>
      <c r="O62" s="20">
        <f t="shared" si="0"/>
        <v>0</v>
      </c>
    </row>
    <row r="63" spans="1:15" s="1" customFormat="1" x14ac:dyDescent="0.2">
      <c r="A63" s="10"/>
      <c r="B63" s="11"/>
      <c r="C63" s="12"/>
      <c r="D63" s="11"/>
      <c r="E63" s="13"/>
      <c r="F63" s="11"/>
      <c r="G63" s="14"/>
      <c r="H63" s="14"/>
      <c r="I63" s="13"/>
      <c r="J63" s="11"/>
      <c r="K63" s="31"/>
      <c r="L63" s="33"/>
      <c r="M63" s="30"/>
      <c r="N63" s="30"/>
      <c r="O63" s="20">
        <f t="shared" si="0"/>
        <v>0</v>
      </c>
    </row>
    <row r="64" spans="1:15" s="1" customFormat="1" x14ac:dyDescent="0.2">
      <c r="A64" s="10"/>
      <c r="B64" s="11"/>
      <c r="C64" s="12"/>
      <c r="D64" s="11"/>
      <c r="E64" s="13"/>
      <c r="F64" s="11"/>
      <c r="G64" s="14"/>
      <c r="H64" s="14"/>
      <c r="I64" s="13"/>
      <c r="J64" s="11"/>
      <c r="K64" s="31"/>
      <c r="L64" s="33"/>
      <c r="M64" s="30"/>
      <c r="N64" s="30"/>
      <c r="O64" s="20">
        <f t="shared" si="0"/>
        <v>0</v>
      </c>
    </row>
    <row r="65" spans="1:15" s="1" customFormat="1" x14ac:dyDescent="0.2">
      <c r="A65" s="10"/>
      <c r="B65" s="11"/>
      <c r="C65" s="12"/>
      <c r="D65" s="11"/>
      <c r="E65" s="13"/>
      <c r="F65" s="11"/>
      <c r="G65" s="14"/>
      <c r="H65" s="14"/>
      <c r="I65" s="13"/>
      <c r="J65" s="11"/>
      <c r="K65" s="31"/>
      <c r="L65" s="33"/>
      <c r="M65" s="30"/>
      <c r="N65" s="30"/>
      <c r="O65" s="20">
        <f t="shared" si="0"/>
        <v>0</v>
      </c>
    </row>
    <row r="66" spans="1:15" s="1" customFormat="1" x14ac:dyDescent="0.2">
      <c r="A66" s="10"/>
      <c r="B66" s="11"/>
      <c r="C66" s="12"/>
      <c r="D66" s="11"/>
      <c r="E66" s="13"/>
      <c r="F66" s="11"/>
      <c r="G66" s="14"/>
      <c r="H66" s="14"/>
      <c r="I66" s="13"/>
      <c r="J66" s="11"/>
      <c r="K66" s="31"/>
      <c r="L66" s="33"/>
      <c r="M66" s="30"/>
      <c r="N66" s="30"/>
      <c r="O66" s="20">
        <f t="shared" si="0"/>
        <v>0</v>
      </c>
    </row>
    <row r="67" spans="1:15" s="1" customFormat="1" x14ac:dyDescent="0.2">
      <c r="A67" s="10"/>
      <c r="B67" s="11"/>
      <c r="C67" s="12"/>
      <c r="D67" s="11"/>
      <c r="E67" s="13"/>
      <c r="F67" s="11"/>
      <c r="G67" s="14"/>
      <c r="H67" s="14"/>
      <c r="I67" s="13"/>
      <c r="J67" s="11"/>
      <c r="K67" s="31"/>
      <c r="L67" s="33"/>
      <c r="M67" s="30"/>
      <c r="N67" s="30"/>
      <c r="O67" s="20">
        <f t="shared" si="0"/>
        <v>0</v>
      </c>
    </row>
    <row r="68" spans="1:15" s="1" customFormat="1" x14ac:dyDescent="0.2">
      <c r="A68" s="10"/>
      <c r="B68" s="11"/>
      <c r="C68" s="12"/>
      <c r="D68" s="11"/>
      <c r="E68" s="13"/>
      <c r="F68" s="11"/>
      <c r="G68" s="14"/>
      <c r="H68" s="14"/>
      <c r="I68" s="13"/>
      <c r="J68" s="11"/>
      <c r="K68" s="31"/>
      <c r="L68" s="33"/>
      <c r="M68" s="30"/>
      <c r="N68" s="30"/>
      <c r="O68" s="20">
        <f t="shared" ref="O68:O131" si="2">SUM(B68:N68)</f>
        <v>0</v>
      </c>
    </row>
    <row r="69" spans="1:15" s="1" customFormat="1" x14ac:dyDescent="0.2">
      <c r="A69" s="10"/>
      <c r="B69" s="11"/>
      <c r="C69" s="12"/>
      <c r="D69" s="11"/>
      <c r="E69" s="13"/>
      <c r="F69" s="11"/>
      <c r="G69" s="14"/>
      <c r="H69" s="14"/>
      <c r="I69" s="13"/>
      <c r="J69" s="11"/>
      <c r="K69" s="31"/>
      <c r="L69" s="33"/>
      <c r="M69" s="30"/>
      <c r="N69" s="30"/>
      <c r="O69" s="20">
        <f t="shared" si="2"/>
        <v>0</v>
      </c>
    </row>
    <row r="70" spans="1:15" s="1" customFormat="1" x14ac:dyDescent="0.2">
      <c r="A70" s="10"/>
      <c r="B70" s="11"/>
      <c r="C70" s="12"/>
      <c r="D70" s="11"/>
      <c r="E70" s="13"/>
      <c r="F70" s="11"/>
      <c r="G70" s="14"/>
      <c r="H70" s="14"/>
      <c r="I70" s="13"/>
      <c r="J70" s="11"/>
      <c r="K70" s="31"/>
      <c r="L70" s="33"/>
      <c r="M70" s="30"/>
      <c r="N70" s="30"/>
      <c r="O70" s="20">
        <f t="shared" si="2"/>
        <v>0</v>
      </c>
    </row>
    <row r="71" spans="1:15" s="1" customFormat="1" x14ac:dyDescent="0.2">
      <c r="A71" s="10"/>
      <c r="B71" s="11"/>
      <c r="C71" s="12"/>
      <c r="D71" s="11"/>
      <c r="E71" s="13"/>
      <c r="F71" s="11"/>
      <c r="G71" s="14"/>
      <c r="H71" s="14"/>
      <c r="I71" s="13"/>
      <c r="J71" s="11"/>
      <c r="K71" s="31"/>
      <c r="L71" s="33"/>
      <c r="M71" s="30"/>
      <c r="N71" s="30"/>
      <c r="O71" s="20">
        <f t="shared" si="2"/>
        <v>0</v>
      </c>
    </row>
    <row r="72" spans="1:15" s="1" customFormat="1" x14ac:dyDescent="0.2">
      <c r="A72" s="10"/>
      <c r="B72" s="11"/>
      <c r="C72" s="12"/>
      <c r="D72" s="11"/>
      <c r="E72" s="13"/>
      <c r="F72" s="11"/>
      <c r="G72" s="14"/>
      <c r="H72" s="14"/>
      <c r="I72" s="13"/>
      <c r="J72" s="11"/>
      <c r="K72" s="31"/>
      <c r="L72" s="33"/>
      <c r="M72" s="30"/>
      <c r="N72" s="30"/>
      <c r="O72" s="20">
        <f t="shared" si="2"/>
        <v>0</v>
      </c>
    </row>
    <row r="73" spans="1:15" s="1" customFormat="1" x14ac:dyDescent="0.2">
      <c r="A73" s="10"/>
      <c r="B73" s="11"/>
      <c r="C73" s="12"/>
      <c r="D73" s="11"/>
      <c r="E73" s="13"/>
      <c r="F73" s="11"/>
      <c r="G73" s="14"/>
      <c r="H73" s="14"/>
      <c r="I73" s="13"/>
      <c r="J73" s="11"/>
      <c r="K73" s="31"/>
      <c r="L73" s="33"/>
      <c r="M73" s="30"/>
      <c r="N73" s="30"/>
      <c r="O73" s="20">
        <f t="shared" si="2"/>
        <v>0</v>
      </c>
    </row>
    <row r="74" spans="1:15" s="1" customFormat="1" x14ac:dyDescent="0.2">
      <c r="A74" s="10"/>
      <c r="B74" s="11"/>
      <c r="C74" s="12"/>
      <c r="D74" s="11"/>
      <c r="E74" s="13"/>
      <c r="F74" s="11"/>
      <c r="G74" s="14"/>
      <c r="H74" s="14"/>
      <c r="I74" s="13"/>
      <c r="J74" s="11"/>
      <c r="K74" s="31"/>
      <c r="L74" s="33"/>
      <c r="M74" s="30"/>
      <c r="N74" s="30"/>
      <c r="O74" s="20">
        <f t="shared" si="2"/>
        <v>0</v>
      </c>
    </row>
    <row r="75" spans="1:15" s="1" customFormat="1" x14ac:dyDescent="0.2">
      <c r="A75" s="10"/>
      <c r="B75" s="11"/>
      <c r="C75" s="12"/>
      <c r="D75" s="11"/>
      <c r="E75" s="13"/>
      <c r="F75" s="11"/>
      <c r="G75" s="14"/>
      <c r="H75" s="14"/>
      <c r="I75" s="13"/>
      <c r="J75" s="11"/>
      <c r="K75" s="31"/>
      <c r="L75" s="33"/>
      <c r="M75" s="30"/>
      <c r="N75" s="30"/>
      <c r="O75" s="20">
        <f t="shared" si="2"/>
        <v>0</v>
      </c>
    </row>
    <row r="76" spans="1:15" s="1" customFormat="1" x14ac:dyDescent="0.2">
      <c r="A76" s="10"/>
      <c r="B76" s="11"/>
      <c r="C76" s="12"/>
      <c r="D76" s="11"/>
      <c r="E76" s="13"/>
      <c r="F76" s="11"/>
      <c r="G76" s="14"/>
      <c r="H76" s="14"/>
      <c r="I76" s="13"/>
      <c r="J76" s="11"/>
      <c r="K76" s="31"/>
      <c r="L76" s="33"/>
      <c r="M76" s="30"/>
      <c r="N76" s="30"/>
      <c r="O76" s="20">
        <f t="shared" si="2"/>
        <v>0</v>
      </c>
    </row>
    <row r="77" spans="1:15" s="1" customFormat="1" x14ac:dyDescent="0.2">
      <c r="A77" s="10"/>
      <c r="B77" s="11"/>
      <c r="C77" s="12"/>
      <c r="D77" s="11"/>
      <c r="E77" s="13"/>
      <c r="F77" s="11"/>
      <c r="G77" s="14"/>
      <c r="H77" s="14"/>
      <c r="I77" s="13"/>
      <c r="J77" s="11"/>
      <c r="K77" s="31"/>
      <c r="L77" s="33"/>
      <c r="M77" s="30"/>
      <c r="N77" s="30"/>
      <c r="O77" s="20">
        <f t="shared" si="2"/>
        <v>0</v>
      </c>
    </row>
    <row r="78" spans="1:15" s="1" customFormat="1" x14ac:dyDescent="0.2">
      <c r="A78" s="10"/>
      <c r="B78" s="11"/>
      <c r="C78" s="12"/>
      <c r="D78" s="11"/>
      <c r="E78" s="13"/>
      <c r="F78" s="11"/>
      <c r="G78" s="14"/>
      <c r="H78" s="14"/>
      <c r="I78" s="13"/>
      <c r="J78" s="11"/>
      <c r="K78" s="31"/>
      <c r="L78" s="33"/>
      <c r="M78" s="30"/>
      <c r="N78" s="30"/>
      <c r="O78" s="20">
        <f t="shared" si="2"/>
        <v>0</v>
      </c>
    </row>
    <row r="79" spans="1:15" s="1" customFormat="1" x14ac:dyDescent="0.2">
      <c r="A79" s="10"/>
      <c r="B79" s="11"/>
      <c r="C79" s="12"/>
      <c r="D79" s="11"/>
      <c r="E79" s="13"/>
      <c r="F79" s="11"/>
      <c r="G79" s="14"/>
      <c r="H79" s="14"/>
      <c r="I79" s="13"/>
      <c r="J79" s="11"/>
      <c r="K79" s="31"/>
      <c r="L79" s="33"/>
      <c r="M79" s="30"/>
      <c r="N79" s="30"/>
      <c r="O79" s="20">
        <f t="shared" si="2"/>
        <v>0</v>
      </c>
    </row>
    <row r="80" spans="1:15" s="1" customFormat="1" x14ac:dyDescent="0.2">
      <c r="A80" s="10"/>
      <c r="B80" s="11"/>
      <c r="C80" s="12"/>
      <c r="D80" s="11"/>
      <c r="E80" s="13"/>
      <c r="F80" s="11"/>
      <c r="G80" s="14"/>
      <c r="H80" s="14"/>
      <c r="I80" s="13"/>
      <c r="J80" s="11"/>
      <c r="K80" s="31"/>
      <c r="L80" s="33"/>
      <c r="M80" s="30"/>
      <c r="N80" s="30"/>
      <c r="O80" s="20">
        <f t="shared" si="2"/>
        <v>0</v>
      </c>
    </row>
    <row r="81" spans="1:15" s="1" customFormat="1" x14ac:dyDescent="0.2">
      <c r="A81" s="10"/>
      <c r="B81" s="11"/>
      <c r="C81" s="12"/>
      <c r="D81" s="11"/>
      <c r="E81" s="13"/>
      <c r="F81" s="11"/>
      <c r="G81" s="14"/>
      <c r="H81" s="14"/>
      <c r="I81" s="13"/>
      <c r="J81" s="11"/>
      <c r="K81" s="31"/>
      <c r="L81" s="33"/>
      <c r="M81" s="30"/>
      <c r="N81" s="30"/>
      <c r="O81" s="20">
        <f t="shared" si="2"/>
        <v>0</v>
      </c>
    </row>
    <row r="82" spans="1:15" s="1" customFormat="1" x14ac:dyDescent="0.2">
      <c r="A82" s="10"/>
      <c r="B82" s="11"/>
      <c r="C82" s="12"/>
      <c r="D82" s="11"/>
      <c r="E82" s="13"/>
      <c r="F82" s="11"/>
      <c r="G82" s="14"/>
      <c r="H82" s="14"/>
      <c r="I82" s="13"/>
      <c r="J82" s="11"/>
      <c r="K82" s="31"/>
      <c r="L82" s="33"/>
      <c r="M82" s="30"/>
      <c r="N82" s="30"/>
      <c r="O82" s="20">
        <f t="shared" si="2"/>
        <v>0</v>
      </c>
    </row>
    <row r="83" spans="1:15" s="1" customFormat="1" x14ac:dyDescent="0.2">
      <c r="A83" s="10"/>
      <c r="B83" s="11"/>
      <c r="C83" s="12"/>
      <c r="D83" s="11"/>
      <c r="E83" s="13"/>
      <c r="F83" s="11"/>
      <c r="G83" s="14"/>
      <c r="H83" s="14"/>
      <c r="I83" s="13"/>
      <c r="J83" s="11"/>
      <c r="K83" s="31"/>
      <c r="L83" s="33"/>
      <c r="M83" s="30"/>
      <c r="N83" s="30"/>
      <c r="O83" s="20">
        <f t="shared" si="2"/>
        <v>0</v>
      </c>
    </row>
    <row r="84" spans="1:15" s="1" customFormat="1" x14ac:dyDescent="0.2">
      <c r="A84" s="10"/>
      <c r="B84" s="11"/>
      <c r="C84" s="12"/>
      <c r="D84" s="11"/>
      <c r="E84" s="13"/>
      <c r="F84" s="11"/>
      <c r="G84" s="14"/>
      <c r="H84" s="14"/>
      <c r="I84" s="13"/>
      <c r="J84" s="11"/>
      <c r="K84" s="31"/>
      <c r="L84" s="33"/>
      <c r="M84" s="30"/>
      <c r="N84" s="30"/>
      <c r="O84" s="20">
        <f t="shared" si="2"/>
        <v>0</v>
      </c>
    </row>
    <row r="85" spans="1:15" s="1" customFormat="1" x14ac:dyDescent="0.2">
      <c r="A85" s="10"/>
      <c r="B85" s="11"/>
      <c r="C85" s="12"/>
      <c r="D85" s="11"/>
      <c r="E85" s="13"/>
      <c r="F85" s="11"/>
      <c r="G85" s="14"/>
      <c r="H85" s="14"/>
      <c r="I85" s="13"/>
      <c r="J85" s="11"/>
      <c r="K85" s="31"/>
      <c r="L85" s="33"/>
      <c r="M85" s="30"/>
      <c r="N85" s="30"/>
      <c r="O85" s="20">
        <f t="shared" si="2"/>
        <v>0</v>
      </c>
    </row>
    <row r="86" spans="1:15" s="1" customFormat="1" x14ac:dyDescent="0.2">
      <c r="A86" s="10"/>
      <c r="B86" s="11"/>
      <c r="C86" s="12"/>
      <c r="D86" s="11"/>
      <c r="E86" s="13"/>
      <c r="F86" s="11"/>
      <c r="G86" s="14"/>
      <c r="H86" s="14"/>
      <c r="I86" s="13"/>
      <c r="J86" s="11"/>
      <c r="K86" s="31"/>
      <c r="L86" s="33"/>
      <c r="M86" s="30"/>
      <c r="N86" s="30"/>
      <c r="O86" s="20">
        <f t="shared" si="2"/>
        <v>0</v>
      </c>
    </row>
    <row r="87" spans="1:15" s="1" customFormat="1" x14ac:dyDescent="0.2">
      <c r="A87" s="10"/>
      <c r="B87" s="11"/>
      <c r="C87" s="12"/>
      <c r="D87" s="11"/>
      <c r="E87" s="13"/>
      <c r="F87" s="11"/>
      <c r="G87" s="14"/>
      <c r="H87" s="14"/>
      <c r="I87" s="13"/>
      <c r="J87" s="11"/>
      <c r="K87" s="31"/>
      <c r="L87" s="33"/>
      <c r="M87" s="30"/>
      <c r="N87" s="30"/>
      <c r="O87" s="20">
        <f t="shared" si="2"/>
        <v>0</v>
      </c>
    </row>
    <row r="88" spans="1:15" s="1" customFormat="1" x14ac:dyDescent="0.2">
      <c r="A88" s="10"/>
      <c r="B88" s="11"/>
      <c r="C88" s="12"/>
      <c r="D88" s="11"/>
      <c r="E88" s="13"/>
      <c r="F88" s="11"/>
      <c r="G88" s="14"/>
      <c r="H88" s="14"/>
      <c r="I88" s="13"/>
      <c r="J88" s="11"/>
      <c r="K88" s="31"/>
      <c r="L88" s="33"/>
      <c r="M88" s="30"/>
      <c r="N88" s="30"/>
      <c r="O88" s="20">
        <f t="shared" si="2"/>
        <v>0</v>
      </c>
    </row>
    <row r="89" spans="1:15" s="1" customFormat="1" x14ac:dyDescent="0.2">
      <c r="A89" s="10"/>
      <c r="B89" s="11"/>
      <c r="C89" s="12"/>
      <c r="D89" s="11"/>
      <c r="E89" s="13"/>
      <c r="F89" s="11"/>
      <c r="G89" s="14"/>
      <c r="H89" s="14"/>
      <c r="I89" s="13"/>
      <c r="J89" s="11"/>
      <c r="K89" s="31"/>
      <c r="L89" s="33"/>
      <c r="M89" s="30"/>
      <c r="N89" s="30"/>
      <c r="O89" s="20">
        <f t="shared" si="2"/>
        <v>0</v>
      </c>
    </row>
    <row r="90" spans="1:15" s="1" customFormat="1" x14ac:dyDescent="0.2">
      <c r="A90" s="10"/>
      <c r="B90" s="11"/>
      <c r="C90" s="12"/>
      <c r="D90" s="11"/>
      <c r="E90" s="13"/>
      <c r="F90" s="11"/>
      <c r="G90" s="14"/>
      <c r="H90" s="14"/>
      <c r="I90" s="13"/>
      <c r="J90" s="11"/>
      <c r="K90" s="31"/>
      <c r="L90" s="33"/>
      <c r="M90" s="30"/>
      <c r="N90" s="30"/>
      <c r="O90" s="20">
        <f t="shared" si="2"/>
        <v>0</v>
      </c>
    </row>
    <row r="91" spans="1:15" s="1" customFormat="1" x14ac:dyDescent="0.2">
      <c r="A91" s="10"/>
      <c r="B91" s="11"/>
      <c r="C91" s="12"/>
      <c r="D91" s="11"/>
      <c r="E91" s="13"/>
      <c r="F91" s="11"/>
      <c r="G91" s="14"/>
      <c r="H91" s="14"/>
      <c r="I91" s="13"/>
      <c r="J91" s="11"/>
      <c r="K91" s="31"/>
      <c r="L91" s="33"/>
      <c r="M91" s="30"/>
      <c r="N91" s="30"/>
      <c r="O91" s="20">
        <f t="shared" si="2"/>
        <v>0</v>
      </c>
    </row>
    <row r="92" spans="1:15" s="1" customFormat="1" x14ac:dyDescent="0.2">
      <c r="A92" s="10"/>
      <c r="B92" s="11"/>
      <c r="C92" s="12"/>
      <c r="D92" s="11"/>
      <c r="E92" s="13"/>
      <c r="F92" s="11"/>
      <c r="G92" s="14"/>
      <c r="H92" s="14"/>
      <c r="I92" s="13"/>
      <c r="J92" s="11"/>
      <c r="K92" s="31"/>
      <c r="L92" s="33"/>
      <c r="M92" s="30"/>
      <c r="N92" s="30"/>
      <c r="O92" s="20">
        <f t="shared" si="2"/>
        <v>0</v>
      </c>
    </row>
    <row r="93" spans="1:15" s="1" customFormat="1" x14ac:dyDescent="0.2">
      <c r="A93" s="10"/>
      <c r="B93" s="11"/>
      <c r="C93" s="12"/>
      <c r="D93" s="11"/>
      <c r="E93" s="13"/>
      <c r="F93" s="11"/>
      <c r="G93" s="14"/>
      <c r="H93" s="14"/>
      <c r="I93" s="13"/>
      <c r="J93" s="11"/>
      <c r="K93" s="31"/>
      <c r="L93" s="33"/>
      <c r="M93" s="30"/>
      <c r="N93" s="30"/>
      <c r="O93" s="20">
        <f t="shared" si="2"/>
        <v>0</v>
      </c>
    </row>
    <row r="94" spans="1:15" s="1" customFormat="1" x14ac:dyDescent="0.2">
      <c r="A94" s="10"/>
      <c r="B94" s="11"/>
      <c r="C94" s="12"/>
      <c r="D94" s="11"/>
      <c r="E94" s="13"/>
      <c r="F94" s="11"/>
      <c r="G94" s="14"/>
      <c r="H94" s="14"/>
      <c r="I94" s="13"/>
      <c r="J94" s="11"/>
      <c r="K94" s="31"/>
      <c r="L94" s="33"/>
      <c r="M94" s="30"/>
      <c r="N94" s="30"/>
      <c r="O94" s="20">
        <f t="shared" si="2"/>
        <v>0</v>
      </c>
    </row>
    <row r="95" spans="1:15" s="1" customFormat="1" x14ac:dyDescent="0.2">
      <c r="A95" s="10"/>
      <c r="B95" s="11"/>
      <c r="C95" s="12"/>
      <c r="D95" s="11"/>
      <c r="E95" s="13"/>
      <c r="F95" s="11"/>
      <c r="G95" s="14"/>
      <c r="H95" s="14"/>
      <c r="I95" s="13"/>
      <c r="J95" s="11"/>
      <c r="K95" s="31"/>
      <c r="L95" s="33"/>
      <c r="M95" s="30"/>
      <c r="N95" s="30"/>
      <c r="O95" s="20">
        <f t="shared" si="2"/>
        <v>0</v>
      </c>
    </row>
    <row r="96" spans="1:15" s="1" customFormat="1" x14ac:dyDescent="0.2">
      <c r="A96" s="10"/>
      <c r="B96" s="11"/>
      <c r="C96" s="12"/>
      <c r="D96" s="11"/>
      <c r="E96" s="13"/>
      <c r="F96" s="11"/>
      <c r="G96" s="14"/>
      <c r="H96" s="14"/>
      <c r="I96" s="13"/>
      <c r="J96" s="11"/>
      <c r="K96" s="31"/>
      <c r="L96" s="33"/>
      <c r="M96" s="30"/>
      <c r="N96" s="30"/>
      <c r="O96" s="20">
        <f t="shared" si="2"/>
        <v>0</v>
      </c>
    </row>
    <row r="97" spans="1:15" s="1" customFormat="1" x14ac:dyDescent="0.2">
      <c r="A97" s="10"/>
      <c r="B97" s="11"/>
      <c r="C97" s="12"/>
      <c r="D97" s="11"/>
      <c r="E97" s="13"/>
      <c r="F97" s="11"/>
      <c r="G97" s="14"/>
      <c r="H97" s="14"/>
      <c r="I97" s="13"/>
      <c r="J97" s="11"/>
      <c r="K97" s="31"/>
      <c r="L97" s="33"/>
      <c r="M97" s="30"/>
      <c r="N97" s="30"/>
      <c r="O97" s="20">
        <f t="shared" si="2"/>
        <v>0</v>
      </c>
    </row>
    <row r="98" spans="1:15" s="1" customFormat="1" x14ac:dyDescent="0.2">
      <c r="A98" s="10"/>
      <c r="B98" s="11"/>
      <c r="C98" s="12"/>
      <c r="D98" s="11"/>
      <c r="E98" s="13"/>
      <c r="F98" s="11"/>
      <c r="G98" s="14"/>
      <c r="H98" s="14"/>
      <c r="I98" s="13"/>
      <c r="J98" s="11"/>
      <c r="K98" s="31"/>
      <c r="L98" s="33"/>
      <c r="M98" s="30"/>
      <c r="N98" s="30"/>
      <c r="O98" s="20">
        <f t="shared" si="2"/>
        <v>0</v>
      </c>
    </row>
    <row r="99" spans="1:15" s="1" customFormat="1" x14ac:dyDescent="0.2">
      <c r="A99" s="10"/>
      <c r="B99" s="11"/>
      <c r="C99" s="12"/>
      <c r="D99" s="11"/>
      <c r="E99" s="13"/>
      <c r="F99" s="11"/>
      <c r="G99" s="14"/>
      <c r="H99" s="14"/>
      <c r="I99" s="13"/>
      <c r="J99" s="11"/>
      <c r="K99" s="31"/>
      <c r="L99" s="33"/>
      <c r="M99" s="30"/>
      <c r="N99" s="30"/>
      <c r="O99" s="20">
        <f t="shared" si="2"/>
        <v>0</v>
      </c>
    </row>
    <row r="100" spans="1:15" s="1" customFormat="1" x14ac:dyDescent="0.2">
      <c r="A100" s="10"/>
      <c r="B100" s="11"/>
      <c r="C100" s="12"/>
      <c r="D100" s="11"/>
      <c r="E100" s="13"/>
      <c r="F100" s="11"/>
      <c r="G100" s="14"/>
      <c r="H100" s="14"/>
      <c r="I100" s="13"/>
      <c r="J100" s="11"/>
      <c r="K100" s="31"/>
      <c r="L100" s="33"/>
      <c r="M100" s="30"/>
      <c r="N100" s="30"/>
      <c r="O100" s="20">
        <f t="shared" si="2"/>
        <v>0</v>
      </c>
    </row>
    <row r="101" spans="1:15" s="1" customFormat="1" x14ac:dyDescent="0.2">
      <c r="A101" s="10"/>
      <c r="B101" s="11"/>
      <c r="C101" s="12"/>
      <c r="D101" s="11"/>
      <c r="E101" s="13"/>
      <c r="F101" s="11"/>
      <c r="G101" s="14"/>
      <c r="H101" s="14"/>
      <c r="I101" s="13"/>
      <c r="J101" s="11"/>
      <c r="K101" s="31"/>
      <c r="L101" s="33"/>
      <c r="M101" s="30"/>
      <c r="N101" s="30"/>
      <c r="O101" s="20">
        <f t="shared" si="2"/>
        <v>0</v>
      </c>
    </row>
    <row r="102" spans="1:15" s="1" customFormat="1" x14ac:dyDescent="0.2">
      <c r="A102" s="10"/>
      <c r="B102" s="11"/>
      <c r="C102" s="12"/>
      <c r="D102" s="11"/>
      <c r="E102" s="13"/>
      <c r="F102" s="11"/>
      <c r="G102" s="14"/>
      <c r="H102" s="14"/>
      <c r="I102" s="13"/>
      <c r="J102" s="11"/>
      <c r="K102" s="31"/>
      <c r="L102" s="33"/>
      <c r="M102" s="30"/>
      <c r="N102" s="30"/>
      <c r="O102" s="20">
        <f t="shared" si="2"/>
        <v>0</v>
      </c>
    </row>
    <row r="103" spans="1:15" s="1" customFormat="1" x14ac:dyDescent="0.2">
      <c r="A103" s="10"/>
      <c r="B103" s="11"/>
      <c r="C103" s="12"/>
      <c r="D103" s="11"/>
      <c r="E103" s="13"/>
      <c r="F103" s="11"/>
      <c r="G103" s="14"/>
      <c r="H103" s="14"/>
      <c r="I103" s="13"/>
      <c r="J103" s="11"/>
      <c r="K103" s="31"/>
      <c r="L103" s="33"/>
      <c r="M103" s="30"/>
      <c r="N103" s="30"/>
      <c r="O103" s="20">
        <f t="shared" si="2"/>
        <v>0</v>
      </c>
    </row>
    <row r="104" spans="1:15" s="1" customFormat="1" x14ac:dyDescent="0.2">
      <c r="A104" s="10"/>
      <c r="B104" s="11"/>
      <c r="C104" s="12"/>
      <c r="D104" s="11"/>
      <c r="E104" s="13"/>
      <c r="F104" s="11"/>
      <c r="G104" s="14"/>
      <c r="H104" s="14"/>
      <c r="I104" s="13"/>
      <c r="J104" s="11"/>
      <c r="K104" s="31"/>
      <c r="L104" s="33"/>
      <c r="M104" s="30"/>
      <c r="N104" s="30"/>
      <c r="O104" s="20">
        <f t="shared" si="2"/>
        <v>0</v>
      </c>
    </row>
    <row r="105" spans="1:15" s="1" customFormat="1" x14ac:dyDescent="0.2">
      <c r="A105" s="10"/>
      <c r="B105" s="11"/>
      <c r="C105" s="12"/>
      <c r="D105" s="11"/>
      <c r="E105" s="13"/>
      <c r="F105" s="11"/>
      <c r="G105" s="14"/>
      <c r="H105" s="14"/>
      <c r="I105" s="13"/>
      <c r="J105" s="11"/>
      <c r="K105" s="31"/>
      <c r="L105" s="33"/>
      <c r="M105" s="30"/>
      <c r="N105" s="30"/>
      <c r="O105" s="20">
        <f t="shared" si="2"/>
        <v>0</v>
      </c>
    </row>
    <row r="106" spans="1:15" s="1" customFormat="1" x14ac:dyDescent="0.2">
      <c r="A106" s="10"/>
      <c r="B106" s="11"/>
      <c r="C106" s="12"/>
      <c r="D106" s="11"/>
      <c r="E106" s="13"/>
      <c r="F106" s="11"/>
      <c r="G106" s="14"/>
      <c r="H106" s="14"/>
      <c r="I106" s="13"/>
      <c r="J106" s="11"/>
      <c r="K106" s="31"/>
      <c r="L106" s="33"/>
      <c r="M106" s="30"/>
      <c r="N106" s="30"/>
      <c r="O106" s="20">
        <f t="shared" si="2"/>
        <v>0</v>
      </c>
    </row>
    <row r="107" spans="1:15" s="1" customFormat="1" x14ac:dyDescent="0.2">
      <c r="A107" s="10"/>
      <c r="B107" s="11"/>
      <c r="C107" s="12"/>
      <c r="D107" s="11"/>
      <c r="E107" s="13"/>
      <c r="F107" s="11"/>
      <c r="G107" s="14"/>
      <c r="H107" s="14"/>
      <c r="I107" s="13"/>
      <c r="J107" s="11"/>
      <c r="K107" s="31"/>
      <c r="L107" s="33"/>
      <c r="M107" s="30"/>
      <c r="N107" s="30"/>
      <c r="O107" s="20">
        <f t="shared" si="2"/>
        <v>0</v>
      </c>
    </row>
    <row r="108" spans="1:15" s="1" customFormat="1" x14ac:dyDescent="0.2">
      <c r="A108" s="10"/>
      <c r="B108" s="11"/>
      <c r="C108" s="12"/>
      <c r="D108" s="11"/>
      <c r="E108" s="13"/>
      <c r="F108" s="11"/>
      <c r="G108" s="14"/>
      <c r="H108" s="14"/>
      <c r="I108" s="13"/>
      <c r="J108" s="11"/>
      <c r="K108" s="31"/>
      <c r="L108" s="33"/>
      <c r="M108" s="30"/>
      <c r="N108" s="30"/>
      <c r="O108" s="20">
        <f t="shared" si="2"/>
        <v>0</v>
      </c>
    </row>
    <row r="109" spans="1:15" s="1" customFormat="1" x14ac:dyDescent="0.2">
      <c r="A109" s="10"/>
      <c r="B109" s="11"/>
      <c r="C109" s="12"/>
      <c r="D109" s="11"/>
      <c r="E109" s="13"/>
      <c r="F109" s="11"/>
      <c r="G109" s="14"/>
      <c r="H109" s="14"/>
      <c r="I109" s="13"/>
      <c r="J109" s="11"/>
      <c r="K109" s="31"/>
      <c r="L109" s="33"/>
      <c r="M109" s="30"/>
      <c r="N109" s="30"/>
      <c r="O109" s="20">
        <f t="shared" si="2"/>
        <v>0</v>
      </c>
    </row>
    <row r="110" spans="1:15" s="1" customFormat="1" x14ac:dyDescent="0.2">
      <c r="A110" s="10"/>
      <c r="B110" s="11"/>
      <c r="C110" s="12"/>
      <c r="D110" s="11"/>
      <c r="E110" s="13"/>
      <c r="F110" s="11"/>
      <c r="G110" s="14"/>
      <c r="H110" s="14"/>
      <c r="I110" s="13"/>
      <c r="J110" s="11"/>
      <c r="K110" s="31"/>
      <c r="L110" s="33"/>
      <c r="M110" s="30"/>
      <c r="N110" s="30"/>
      <c r="O110" s="20">
        <f t="shared" si="2"/>
        <v>0</v>
      </c>
    </row>
    <row r="111" spans="1:15" s="1" customFormat="1" x14ac:dyDescent="0.2">
      <c r="A111" s="10"/>
      <c r="B111" s="11"/>
      <c r="C111" s="12"/>
      <c r="D111" s="11"/>
      <c r="E111" s="13"/>
      <c r="F111" s="11"/>
      <c r="G111" s="14"/>
      <c r="H111" s="14"/>
      <c r="I111" s="13"/>
      <c r="J111" s="11"/>
      <c r="K111" s="31"/>
      <c r="L111" s="33"/>
      <c r="M111" s="30"/>
      <c r="N111" s="30"/>
      <c r="O111" s="20">
        <f t="shared" si="2"/>
        <v>0</v>
      </c>
    </row>
    <row r="112" spans="1:15" s="1" customFormat="1" x14ac:dyDescent="0.2">
      <c r="A112" s="10"/>
      <c r="B112" s="11"/>
      <c r="C112" s="12"/>
      <c r="D112" s="11"/>
      <c r="E112" s="13"/>
      <c r="F112" s="11"/>
      <c r="G112" s="14"/>
      <c r="H112" s="14"/>
      <c r="I112" s="13"/>
      <c r="J112" s="11"/>
      <c r="K112" s="31"/>
      <c r="L112" s="33"/>
      <c r="M112" s="30"/>
      <c r="N112" s="30"/>
      <c r="O112" s="20">
        <f t="shared" si="2"/>
        <v>0</v>
      </c>
    </row>
    <row r="113" spans="1:15" s="1" customFormat="1" x14ac:dyDescent="0.2">
      <c r="A113" s="10"/>
      <c r="B113" s="11"/>
      <c r="C113" s="12"/>
      <c r="D113" s="11"/>
      <c r="E113" s="13"/>
      <c r="F113" s="11"/>
      <c r="G113" s="14"/>
      <c r="H113" s="14"/>
      <c r="I113" s="13"/>
      <c r="J113" s="11"/>
      <c r="K113" s="31"/>
      <c r="L113" s="33"/>
      <c r="M113" s="30"/>
      <c r="N113" s="30"/>
      <c r="O113" s="20">
        <f t="shared" si="2"/>
        <v>0</v>
      </c>
    </row>
    <row r="114" spans="1:15" s="1" customFormat="1" x14ac:dyDescent="0.2">
      <c r="A114" s="10"/>
      <c r="B114" s="11"/>
      <c r="C114" s="12"/>
      <c r="D114" s="11"/>
      <c r="E114" s="13"/>
      <c r="F114" s="11"/>
      <c r="G114" s="14"/>
      <c r="H114" s="14"/>
      <c r="I114" s="13"/>
      <c r="J114" s="11"/>
      <c r="K114" s="31"/>
      <c r="L114" s="33"/>
      <c r="M114" s="30"/>
      <c r="N114" s="30"/>
      <c r="O114" s="20">
        <f t="shared" si="2"/>
        <v>0</v>
      </c>
    </row>
    <row r="115" spans="1:15" s="1" customFormat="1" x14ac:dyDescent="0.2">
      <c r="A115" s="10"/>
      <c r="B115" s="11"/>
      <c r="C115" s="12"/>
      <c r="D115" s="11"/>
      <c r="E115" s="13"/>
      <c r="F115" s="11"/>
      <c r="G115" s="14"/>
      <c r="H115" s="14"/>
      <c r="I115" s="13"/>
      <c r="J115" s="11"/>
      <c r="K115" s="31"/>
      <c r="L115" s="33"/>
      <c r="M115" s="30"/>
      <c r="N115" s="30"/>
      <c r="O115" s="20">
        <f t="shared" si="2"/>
        <v>0</v>
      </c>
    </row>
    <row r="116" spans="1:15" s="1" customFormat="1" x14ac:dyDescent="0.2">
      <c r="A116" s="10"/>
      <c r="B116" s="11"/>
      <c r="C116" s="12"/>
      <c r="D116" s="11"/>
      <c r="E116" s="13"/>
      <c r="F116" s="11"/>
      <c r="G116" s="14"/>
      <c r="H116" s="14"/>
      <c r="I116" s="13"/>
      <c r="J116" s="11"/>
      <c r="K116" s="31"/>
      <c r="L116" s="33"/>
      <c r="M116" s="30"/>
      <c r="N116" s="30"/>
      <c r="O116" s="20">
        <f t="shared" si="2"/>
        <v>0</v>
      </c>
    </row>
    <row r="117" spans="1:15" s="1" customFormat="1" x14ac:dyDescent="0.2">
      <c r="A117" s="10"/>
      <c r="B117" s="11"/>
      <c r="C117" s="12"/>
      <c r="D117" s="11"/>
      <c r="E117" s="13"/>
      <c r="F117" s="11"/>
      <c r="G117" s="14"/>
      <c r="H117" s="14"/>
      <c r="I117" s="13"/>
      <c r="J117" s="11"/>
      <c r="K117" s="31"/>
      <c r="L117" s="33"/>
      <c r="M117" s="30"/>
      <c r="N117" s="30"/>
      <c r="O117" s="20">
        <f t="shared" si="2"/>
        <v>0</v>
      </c>
    </row>
    <row r="118" spans="1:15" s="1" customFormat="1" x14ac:dyDescent="0.2">
      <c r="A118" s="10"/>
      <c r="B118" s="11"/>
      <c r="C118" s="12"/>
      <c r="D118" s="11"/>
      <c r="E118" s="13"/>
      <c r="F118" s="11"/>
      <c r="G118" s="14"/>
      <c r="H118" s="14"/>
      <c r="I118" s="13"/>
      <c r="J118" s="11"/>
      <c r="K118" s="31"/>
      <c r="L118" s="33"/>
      <c r="M118" s="30"/>
      <c r="N118" s="30"/>
      <c r="O118" s="20">
        <f t="shared" si="2"/>
        <v>0</v>
      </c>
    </row>
    <row r="119" spans="1:15" s="1" customFormat="1" x14ac:dyDescent="0.2">
      <c r="A119" s="10"/>
      <c r="B119" s="11"/>
      <c r="C119" s="12"/>
      <c r="D119" s="11"/>
      <c r="E119" s="13"/>
      <c r="F119" s="11"/>
      <c r="G119" s="14"/>
      <c r="H119" s="14"/>
      <c r="I119" s="13"/>
      <c r="J119" s="11"/>
      <c r="K119" s="31"/>
      <c r="L119" s="33"/>
      <c r="M119" s="30"/>
      <c r="N119" s="30"/>
      <c r="O119" s="20">
        <f t="shared" si="2"/>
        <v>0</v>
      </c>
    </row>
    <row r="120" spans="1:15" s="1" customFormat="1" x14ac:dyDescent="0.2">
      <c r="A120" s="10"/>
      <c r="B120" s="11"/>
      <c r="C120" s="12"/>
      <c r="D120" s="11"/>
      <c r="E120" s="13"/>
      <c r="F120" s="11"/>
      <c r="G120" s="14"/>
      <c r="H120" s="14"/>
      <c r="I120" s="13"/>
      <c r="J120" s="11"/>
      <c r="K120" s="31"/>
      <c r="L120" s="33"/>
      <c r="M120" s="30"/>
      <c r="N120" s="30"/>
      <c r="O120" s="20">
        <f t="shared" si="2"/>
        <v>0</v>
      </c>
    </row>
    <row r="121" spans="1:15" s="1" customFormat="1" x14ac:dyDescent="0.2">
      <c r="A121" s="10"/>
      <c r="B121" s="11"/>
      <c r="C121" s="12"/>
      <c r="D121" s="11"/>
      <c r="E121" s="13"/>
      <c r="F121" s="11"/>
      <c r="G121" s="14"/>
      <c r="H121" s="14"/>
      <c r="I121" s="13"/>
      <c r="J121" s="11"/>
      <c r="K121" s="31"/>
      <c r="L121" s="33"/>
      <c r="M121" s="30"/>
      <c r="N121" s="30"/>
      <c r="O121" s="20">
        <f t="shared" si="2"/>
        <v>0</v>
      </c>
    </row>
    <row r="122" spans="1:15" s="1" customFormat="1" x14ac:dyDescent="0.2">
      <c r="A122" s="10"/>
      <c r="B122" s="11"/>
      <c r="C122" s="12"/>
      <c r="D122" s="11"/>
      <c r="E122" s="13"/>
      <c r="F122" s="11"/>
      <c r="G122" s="14"/>
      <c r="H122" s="14"/>
      <c r="I122" s="13"/>
      <c r="J122" s="11"/>
      <c r="K122" s="31"/>
      <c r="L122" s="33"/>
      <c r="M122" s="30"/>
      <c r="N122" s="30"/>
      <c r="O122" s="20">
        <f t="shared" si="2"/>
        <v>0</v>
      </c>
    </row>
    <row r="123" spans="1:15" s="1" customFormat="1" x14ac:dyDescent="0.2">
      <c r="A123" s="10"/>
      <c r="B123" s="11"/>
      <c r="C123" s="12"/>
      <c r="D123" s="11"/>
      <c r="E123" s="13"/>
      <c r="F123" s="11"/>
      <c r="G123" s="14"/>
      <c r="H123" s="14"/>
      <c r="I123" s="13"/>
      <c r="J123" s="11"/>
      <c r="K123" s="31"/>
      <c r="L123" s="33"/>
      <c r="M123" s="30"/>
      <c r="N123" s="30"/>
      <c r="O123" s="20">
        <f t="shared" si="2"/>
        <v>0</v>
      </c>
    </row>
    <row r="124" spans="1:15" s="1" customFormat="1" x14ac:dyDescent="0.2">
      <c r="A124" s="10"/>
      <c r="B124" s="11"/>
      <c r="C124" s="12"/>
      <c r="D124" s="11"/>
      <c r="E124" s="13"/>
      <c r="F124" s="11"/>
      <c r="G124" s="14"/>
      <c r="H124" s="14"/>
      <c r="I124" s="13"/>
      <c r="J124" s="11"/>
      <c r="K124" s="31"/>
      <c r="L124" s="33"/>
      <c r="M124" s="30"/>
      <c r="N124" s="30"/>
      <c r="O124" s="20">
        <f t="shared" si="2"/>
        <v>0</v>
      </c>
    </row>
    <row r="125" spans="1:15" s="1" customFormat="1" x14ac:dyDescent="0.2">
      <c r="A125" s="10"/>
      <c r="B125" s="11"/>
      <c r="C125" s="12"/>
      <c r="D125" s="11"/>
      <c r="E125" s="13"/>
      <c r="F125" s="11"/>
      <c r="G125" s="14"/>
      <c r="H125" s="14"/>
      <c r="I125" s="13"/>
      <c r="J125" s="11"/>
      <c r="K125" s="31"/>
      <c r="L125" s="33"/>
      <c r="M125" s="30"/>
      <c r="N125" s="30"/>
      <c r="O125" s="20">
        <f t="shared" si="2"/>
        <v>0</v>
      </c>
    </row>
    <row r="126" spans="1:15" s="1" customFormat="1" x14ac:dyDescent="0.2">
      <c r="A126" s="10"/>
      <c r="B126" s="11"/>
      <c r="C126" s="12"/>
      <c r="D126" s="11"/>
      <c r="E126" s="13"/>
      <c r="F126" s="11"/>
      <c r="G126" s="14"/>
      <c r="H126" s="14"/>
      <c r="I126" s="13"/>
      <c r="J126" s="11"/>
      <c r="K126" s="31"/>
      <c r="L126" s="33"/>
      <c r="M126" s="30"/>
      <c r="N126" s="30"/>
      <c r="O126" s="20">
        <f t="shared" si="2"/>
        <v>0</v>
      </c>
    </row>
    <row r="127" spans="1:15" s="1" customFormat="1" x14ac:dyDescent="0.2">
      <c r="A127" s="10"/>
      <c r="B127" s="11"/>
      <c r="C127" s="12"/>
      <c r="D127" s="11"/>
      <c r="E127" s="13"/>
      <c r="F127" s="11"/>
      <c r="G127" s="14"/>
      <c r="H127" s="14"/>
      <c r="I127" s="13"/>
      <c r="J127" s="11"/>
      <c r="K127" s="31"/>
      <c r="L127" s="33"/>
      <c r="M127" s="30"/>
      <c r="N127" s="30"/>
      <c r="O127" s="20">
        <f t="shared" si="2"/>
        <v>0</v>
      </c>
    </row>
    <row r="128" spans="1:15" s="1" customFormat="1" x14ac:dyDescent="0.2">
      <c r="A128" s="10"/>
      <c r="B128" s="11"/>
      <c r="C128" s="12"/>
      <c r="D128" s="11"/>
      <c r="E128" s="13"/>
      <c r="F128" s="11"/>
      <c r="G128" s="14"/>
      <c r="H128" s="14"/>
      <c r="I128" s="13"/>
      <c r="J128" s="11"/>
      <c r="K128" s="31"/>
      <c r="L128" s="33"/>
      <c r="M128" s="30"/>
      <c r="N128" s="30"/>
      <c r="O128" s="20">
        <f t="shared" si="2"/>
        <v>0</v>
      </c>
    </row>
    <row r="129" spans="1:15" s="1" customFormat="1" x14ac:dyDescent="0.2">
      <c r="A129" s="10"/>
      <c r="B129" s="11"/>
      <c r="C129" s="12"/>
      <c r="D129" s="11"/>
      <c r="E129" s="13"/>
      <c r="F129" s="11"/>
      <c r="G129" s="14"/>
      <c r="H129" s="14"/>
      <c r="I129" s="13"/>
      <c r="J129" s="11"/>
      <c r="K129" s="31"/>
      <c r="L129" s="33"/>
      <c r="M129" s="30"/>
      <c r="N129" s="30"/>
      <c r="O129" s="20">
        <f t="shared" si="2"/>
        <v>0</v>
      </c>
    </row>
    <row r="130" spans="1:15" s="1" customFormat="1" x14ac:dyDescent="0.2">
      <c r="A130" s="10"/>
      <c r="B130" s="11"/>
      <c r="C130" s="12"/>
      <c r="D130" s="11"/>
      <c r="E130" s="13"/>
      <c r="F130" s="11"/>
      <c r="G130" s="14"/>
      <c r="H130" s="14"/>
      <c r="I130" s="13"/>
      <c r="J130" s="11"/>
      <c r="K130" s="31"/>
      <c r="L130" s="33"/>
      <c r="M130" s="30"/>
      <c r="N130" s="30"/>
      <c r="O130" s="20">
        <f t="shared" si="2"/>
        <v>0</v>
      </c>
    </row>
    <row r="131" spans="1:15" s="1" customFormat="1" x14ac:dyDescent="0.2">
      <c r="A131" s="10"/>
      <c r="B131" s="11"/>
      <c r="C131" s="12"/>
      <c r="D131" s="11"/>
      <c r="E131" s="13"/>
      <c r="F131" s="11"/>
      <c r="G131" s="14"/>
      <c r="H131" s="14"/>
      <c r="I131" s="13"/>
      <c r="J131" s="11"/>
      <c r="K131" s="31"/>
      <c r="L131" s="33"/>
      <c r="M131" s="30"/>
      <c r="N131" s="30"/>
      <c r="O131" s="20">
        <f t="shared" si="2"/>
        <v>0</v>
      </c>
    </row>
    <row r="132" spans="1:15" s="1" customFormat="1" x14ac:dyDescent="0.2">
      <c r="A132" s="10"/>
      <c r="B132" s="11"/>
      <c r="C132" s="12"/>
      <c r="D132" s="11"/>
      <c r="E132" s="13"/>
      <c r="F132" s="11"/>
      <c r="G132" s="14"/>
      <c r="H132" s="14"/>
      <c r="I132" s="13"/>
      <c r="J132" s="11"/>
      <c r="K132" s="31"/>
      <c r="L132" s="33"/>
      <c r="M132" s="30"/>
      <c r="N132" s="30"/>
      <c r="O132" s="20">
        <f t="shared" ref="O132:O195" si="3">SUM(B132:N132)</f>
        <v>0</v>
      </c>
    </row>
    <row r="133" spans="1:15" s="1" customFormat="1" x14ac:dyDescent="0.2">
      <c r="A133" s="10"/>
      <c r="B133" s="11"/>
      <c r="C133" s="12"/>
      <c r="D133" s="11"/>
      <c r="E133" s="13"/>
      <c r="F133" s="11"/>
      <c r="G133" s="14"/>
      <c r="H133" s="14"/>
      <c r="I133" s="13"/>
      <c r="J133" s="11"/>
      <c r="K133" s="31"/>
      <c r="L133" s="33"/>
      <c r="M133" s="30"/>
      <c r="N133" s="30"/>
      <c r="O133" s="20">
        <f t="shared" si="3"/>
        <v>0</v>
      </c>
    </row>
    <row r="134" spans="1:15" s="1" customFormat="1" x14ac:dyDescent="0.2">
      <c r="A134" s="10"/>
      <c r="B134" s="11"/>
      <c r="C134" s="12"/>
      <c r="D134" s="11"/>
      <c r="E134" s="13"/>
      <c r="F134" s="11"/>
      <c r="G134" s="14"/>
      <c r="H134" s="14"/>
      <c r="I134" s="13"/>
      <c r="J134" s="11"/>
      <c r="K134" s="31"/>
      <c r="L134" s="33"/>
      <c r="M134" s="30"/>
      <c r="N134" s="30"/>
      <c r="O134" s="20">
        <f t="shared" si="3"/>
        <v>0</v>
      </c>
    </row>
    <row r="135" spans="1:15" s="1" customFormat="1" x14ac:dyDescent="0.2">
      <c r="A135" s="10"/>
      <c r="B135" s="11"/>
      <c r="C135" s="12"/>
      <c r="D135" s="11"/>
      <c r="E135" s="13"/>
      <c r="F135" s="11"/>
      <c r="G135" s="14"/>
      <c r="H135" s="14"/>
      <c r="I135" s="13"/>
      <c r="J135" s="11"/>
      <c r="K135" s="31"/>
      <c r="L135" s="33"/>
      <c r="M135" s="30"/>
      <c r="N135" s="30"/>
      <c r="O135" s="20">
        <f t="shared" si="3"/>
        <v>0</v>
      </c>
    </row>
    <row r="136" spans="1:15" s="1" customFormat="1" x14ac:dyDescent="0.2">
      <c r="A136" s="10"/>
      <c r="B136" s="11"/>
      <c r="C136" s="12"/>
      <c r="D136" s="11"/>
      <c r="E136" s="13"/>
      <c r="F136" s="11"/>
      <c r="G136" s="14"/>
      <c r="H136" s="14"/>
      <c r="I136" s="13"/>
      <c r="J136" s="11"/>
      <c r="K136" s="31"/>
      <c r="L136" s="33"/>
      <c r="M136" s="30"/>
      <c r="N136" s="30"/>
      <c r="O136" s="20">
        <f t="shared" si="3"/>
        <v>0</v>
      </c>
    </row>
    <row r="137" spans="1:15" s="1" customFormat="1" x14ac:dyDescent="0.2">
      <c r="A137" s="10"/>
      <c r="B137" s="11"/>
      <c r="C137" s="12"/>
      <c r="D137" s="11"/>
      <c r="E137" s="13"/>
      <c r="F137" s="11"/>
      <c r="G137" s="14"/>
      <c r="H137" s="14"/>
      <c r="I137" s="13"/>
      <c r="J137" s="11"/>
      <c r="K137" s="31"/>
      <c r="L137" s="33"/>
      <c r="M137" s="30"/>
      <c r="N137" s="30"/>
      <c r="O137" s="20">
        <f t="shared" si="3"/>
        <v>0</v>
      </c>
    </row>
    <row r="138" spans="1:15" s="1" customFormat="1" x14ac:dyDescent="0.2">
      <c r="A138" s="10"/>
      <c r="B138" s="11"/>
      <c r="C138" s="12"/>
      <c r="D138" s="11"/>
      <c r="E138" s="13"/>
      <c r="F138" s="11"/>
      <c r="G138" s="14"/>
      <c r="H138" s="14"/>
      <c r="I138" s="13"/>
      <c r="J138" s="11"/>
      <c r="K138" s="31"/>
      <c r="L138" s="33"/>
      <c r="M138" s="30"/>
      <c r="N138" s="30"/>
      <c r="O138" s="20">
        <f t="shared" si="3"/>
        <v>0</v>
      </c>
    </row>
    <row r="139" spans="1:15" s="1" customFormat="1" x14ac:dyDescent="0.2">
      <c r="A139" s="10"/>
      <c r="B139" s="11"/>
      <c r="C139" s="12"/>
      <c r="D139" s="11"/>
      <c r="E139" s="13"/>
      <c r="F139" s="11"/>
      <c r="G139" s="14"/>
      <c r="H139" s="14"/>
      <c r="I139" s="13"/>
      <c r="J139" s="11"/>
      <c r="K139" s="31"/>
      <c r="L139" s="33"/>
      <c r="M139" s="30"/>
      <c r="N139" s="30"/>
      <c r="O139" s="20">
        <f t="shared" si="3"/>
        <v>0</v>
      </c>
    </row>
    <row r="140" spans="1:15" s="1" customFormat="1" x14ac:dyDescent="0.2">
      <c r="A140" s="10"/>
      <c r="B140" s="11"/>
      <c r="C140" s="12"/>
      <c r="D140" s="11"/>
      <c r="E140" s="13"/>
      <c r="F140" s="11"/>
      <c r="G140" s="14"/>
      <c r="H140" s="14"/>
      <c r="I140" s="13"/>
      <c r="J140" s="11"/>
      <c r="K140" s="31"/>
      <c r="L140" s="33"/>
      <c r="M140" s="30"/>
      <c r="N140" s="30"/>
      <c r="O140" s="20">
        <f t="shared" si="3"/>
        <v>0</v>
      </c>
    </row>
    <row r="141" spans="1:15" s="1" customFormat="1" x14ac:dyDescent="0.2">
      <c r="A141" s="10"/>
      <c r="B141" s="11"/>
      <c r="C141" s="12"/>
      <c r="D141" s="11"/>
      <c r="E141" s="13"/>
      <c r="F141" s="11"/>
      <c r="G141" s="14"/>
      <c r="H141" s="14"/>
      <c r="I141" s="13"/>
      <c r="J141" s="11"/>
      <c r="K141" s="31"/>
      <c r="L141" s="33"/>
      <c r="M141" s="30"/>
      <c r="N141" s="30"/>
      <c r="O141" s="20">
        <f t="shared" si="3"/>
        <v>0</v>
      </c>
    </row>
    <row r="142" spans="1:15" s="1" customFormat="1" x14ac:dyDescent="0.2">
      <c r="A142" s="10"/>
      <c r="B142" s="11"/>
      <c r="C142" s="12"/>
      <c r="D142" s="11"/>
      <c r="E142" s="13"/>
      <c r="F142" s="11"/>
      <c r="G142" s="14"/>
      <c r="H142" s="14"/>
      <c r="I142" s="13"/>
      <c r="J142" s="11"/>
      <c r="K142" s="31"/>
      <c r="L142" s="33"/>
      <c r="M142" s="30"/>
      <c r="N142" s="30"/>
      <c r="O142" s="20">
        <f t="shared" si="3"/>
        <v>0</v>
      </c>
    </row>
    <row r="143" spans="1:15" s="1" customFormat="1" x14ac:dyDescent="0.2">
      <c r="A143" s="10"/>
      <c r="B143" s="11"/>
      <c r="C143" s="12"/>
      <c r="D143" s="11"/>
      <c r="E143" s="13"/>
      <c r="F143" s="11"/>
      <c r="G143" s="14"/>
      <c r="H143" s="14"/>
      <c r="I143" s="13"/>
      <c r="J143" s="11"/>
      <c r="K143" s="31"/>
      <c r="L143" s="33"/>
      <c r="M143" s="30"/>
      <c r="N143" s="30"/>
      <c r="O143" s="20">
        <f t="shared" si="3"/>
        <v>0</v>
      </c>
    </row>
    <row r="144" spans="1:15" s="1" customFormat="1" x14ac:dyDescent="0.2">
      <c r="A144" s="10"/>
      <c r="B144" s="11"/>
      <c r="C144" s="12"/>
      <c r="D144" s="11"/>
      <c r="E144" s="13"/>
      <c r="F144" s="11"/>
      <c r="G144" s="14"/>
      <c r="H144" s="14"/>
      <c r="I144" s="13"/>
      <c r="J144" s="11"/>
      <c r="K144" s="31"/>
      <c r="L144" s="33"/>
      <c r="M144" s="30"/>
      <c r="N144" s="30"/>
      <c r="O144" s="20">
        <f t="shared" si="3"/>
        <v>0</v>
      </c>
    </row>
    <row r="145" spans="1:15" s="1" customFormat="1" x14ac:dyDescent="0.2">
      <c r="A145" s="10"/>
      <c r="B145" s="11"/>
      <c r="C145" s="12"/>
      <c r="D145" s="11"/>
      <c r="E145" s="13"/>
      <c r="F145" s="11"/>
      <c r="G145" s="14"/>
      <c r="H145" s="14"/>
      <c r="I145" s="13"/>
      <c r="J145" s="11"/>
      <c r="K145" s="31"/>
      <c r="L145" s="33"/>
      <c r="M145" s="30"/>
      <c r="N145" s="30"/>
      <c r="O145" s="20">
        <f t="shared" si="3"/>
        <v>0</v>
      </c>
    </row>
    <row r="146" spans="1:15" s="1" customFormat="1" x14ac:dyDescent="0.2">
      <c r="A146" s="10"/>
      <c r="B146" s="11"/>
      <c r="C146" s="12"/>
      <c r="D146" s="11"/>
      <c r="E146" s="13"/>
      <c r="F146" s="11"/>
      <c r="G146" s="14"/>
      <c r="H146" s="14"/>
      <c r="I146" s="13"/>
      <c r="J146" s="11"/>
      <c r="K146" s="31"/>
      <c r="L146" s="33"/>
      <c r="M146" s="30"/>
      <c r="N146" s="30"/>
      <c r="O146" s="20">
        <f t="shared" si="3"/>
        <v>0</v>
      </c>
    </row>
    <row r="147" spans="1:15" s="1" customFormat="1" x14ac:dyDescent="0.2">
      <c r="A147" s="10"/>
      <c r="B147" s="11"/>
      <c r="C147" s="12"/>
      <c r="D147" s="11"/>
      <c r="E147" s="13"/>
      <c r="F147" s="11"/>
      <c r="G147" s="14"/>
      <c r="H147" s="14"/>
      <c r="I147" s="13"/>
      <c r="J147" s="11"/>
      <c r="K147" s="31"/>
      <c r="L147" s="33"/>
      <c r="M147" s="30"/>
      <c r="N147" s="30"/>
      <c r="O147" s="20">
        <f t="shared" si="3"/>
        <v>0</v>
      </c>
    </row>
    <row r="148" spans="1:15" s="1" customFormat="1" x14ac:dyDescent="0.2">
      <c r="A148" s="10"/>
      <c r="B148" s="11"/>
      <c r="C148" s="12"/>
      <c r="D148" s="11"/>
      <c r="E148" s="13"/>
      <c r="F148" s="11"/>
      <c r="G148" s="14"/>
      <c r="H148" s="14"/>
      <c r="I148" s="13"/>
      <c r="J148" s="11"/>
      <c r="K148" s="31"/>
      <c r="L148" s="33"/>
      <c r="M148" s="30"/>
      <c r="N148" s="30"/>
      <c r="O148" s="20">
        <f t="shared" si="3"/>
        <v>0</v>
      </c>
    </row>
    <row r="149" spans="1:15" s="1" customFormat="1" x14ac:dyDescent="0.2">
      <c r="A149" s="10"/>
      <c r="B149" s="11"/>
      <c r="C149" s="12"/>
      <c r="D149" s="11"/>
      <c r="E149" s="13"/>
      <c r="F149" s="11"/>
      <c r="G149" s="14"/>
      <c r="H149" s="14"/>
      <c r="I149" s="13"/>
      <c r="J149" s="11"/>
      <c r="K149" s="31"/>
      <c r="L149" s="33"/>
      <c r="M149" s="30"/>
      <c r="N149" s="30"/>
      <c r="O149" s="20">
        <f t="shared" si="3"/>
        <v>0</v>
      </c>
    </row>
    <row r="150" spans="1:15" s="1" customFormat="1" x14ac:dyDescent="0.2">
      <c r="A150" s="10"/>
      <c r="B150" s="11"/>
      <c r="C150" s="12"/>
      <c r="D150" s="11"/>
      <c r="E150" s="13"/>
      <c r="F150" s="11"/>
      <c r="G150" s="14"/>
      <c r="H150" s="14"/>
      <c r="I150" s="13"/>
      <c r="J150" s="11"/>
      <c r="K150" s="31"/>
      <c r="L150" s="33"/>
      <c r="M150" s="30"/>
      <c r="N150" s="30"/>
      <c r="O150" s="20">
        <f t="shared" si="3"/>
        <v>0</v>
      </c>
    </row>
    <row r="151" spans="1:15" s="1" customFormat="1" x14ac:dyDescent="0.2">
      <c r="A151" s="10"/>
      <c r="B151" s="11"/>
      <c r="C151" s="12"/>
      <c r="D151" s="11"/>
      <c r="E151" s="13"/>
      <c r="F151" s="11"/>
      <c r="G151" s="14"/>
      <c r="H151" s="14"/>
      <c r="I151" s="13"/>
      <c r="J151" s="11"/>
      <c r="K151" s="31"/>
      <c r="L151" s="33"/>
      <c r="M151" s="30"/>
      <c r="N151" s="30"/>
      <c r="O151" s="20">
        <f t="shared" si="3"/>
        <v>0</v>
      </c>
    </row>
    <row r="152" spans="1:15" s="1" customFormat="1" x14ac:dyDescent="0.2">
      <c r="A152" s="10"/>
      <c r="B152" s="11"/>
      <c r="C152" s="12"/>
      <c r="D152" s="11"/>
      <c r="E152" s="13"/>
      <c r="F152" s="11"/>
      <c r="G152" s="14"/>
      <c r="H152" s="14"/>
      <c r="I152" s="13"/>
      <c r="J152" s="11"/>
      <c r="K152" s="31"/>
      <c r="L152" s="33"/>
      <c r="M152" s="30"/>
      <c r="N152" s="30"/>
      <c r="O152" s="20">
        <f t="shared" si="3"/>
        <v>0</v>
      </c>
    </row>
    <row r="153" spans="1:15" s="1" customFormat="1" x14ac:dyDescent="0.2">
      <c r="A153" s="10"/>
      <c r="B153" s="11"/>
      <c r="C153" s="12"/>
      <c r="D153" s="11"/>
      <c r="E153" s="13"/>
      <c r="F153" s="11"/>
      <c r="G153" s="14"/>
      <c r="H153" s="14"/>
      <c r="I153" s="13"/>
      <c r="J153" s="11"/>
      <c r="K153" s="31"/>
      <c r="L153" s="33"/>
      <c r="M153" s="30"/>
      <c r="N153" s="30"/>
      <c r="O153" s="20">
        <f t="shared" si="3"/>
        <v>0</v>
      </c>
    </row>
    <row r="154" spans="1:15" s="1" customFormat="1" x14ac:dyDescent="0.2">
      <c r="A154" s="10"/>
      <c r="B154" s="11"/>
      <c r="C154" s="12"/>
      <c r="D154" s="11"/>
      <c r="E154" s="13"/>
      <c r="F154" s="11"/>
      <c r="G154" s="14"/>
      <c r="H154" s="14"/>
      <c r="I154" s="13"/>
      <c r="J154" s="11"/>
      <c r="K154" s="31"/>
      <c r="L154" s="33"/>
      <c r="M154" s="30"/>
      <c r="N154" s="30"/>
      <c r="O154" s="20">
        <f t="shared" si="3"/>
        <v>0</v>
      </c>
    </row>
    <row r="155" spans="1:15" s="1" customFormat="1" x14ac:dyDescent="0.2">
      <c r="A155" s="10"/>
      <c r="B155" s="11"/>
      <c r="C155" s="12"/>
      <c r="D155" s="11"/>
      <c r="E155" s="13"/>
      <c r="F155" s="11"/>
      <c r="G155" s="14"/>
      <c r="H155" s="14"/>
      <c r="I155" s="13"/>
      <c r="J155" s="11"/>
      <c r="K155" s="31"/>
      <c r="L155" s="33"/>
      <c r="M155" s="30"/>
      <c r="N155" s="30"/>
      <c r="O155" s="20">
        <f t="shared" si="3"/>
        <v>0</v>
      </c>
    </row>
    <row r="156" spans="1:15" s="1" customFormat="1" x14ac:dyDescent="0.2">
      <c r="A156" s="10"/>
      <c r="B156" s="11"/>
      <c r="C156" s="12"/>
      <c r="D156" s="11"/>
      <c r="E156" s="13"/>
      <c r="F156" s="11"/>
      <c r="G156" s="14"/>
      <c r="H156" s="14"/>
      <c r="I156" s="13"/>
      <c r="J156" s="11"/>
      <c r="K156" s="31"/>
      <c r="L156" s="33"/>
      <c r="M156" s="30"/>
      <c r="N156" s="30"/>
      <c r="O156" s="20">
        <f t="shared" si="3"/>
        <v>0</v>
      </c>
    </row>
    <row r="157" spans="1:15" s="1" customFormat="1" x14ac:dyDescent="0.2">
      <c r="A157" s="10"/>
      <c r="B157" s="11"/>
      <c r="C157" s="12"/>
      <c r="D157" s="11"/>
      <c r="E157" s="13"/>
      <c r="F157" s="11"/>
      <c r="G157" s="14"/>
      <c r="H157" s="14"/>
      <c r="I157" s="13"/>
      <c r="J157" s="11"/>
      <c r="K157" s="31"/>
      <c r="L157" s="33"/>
      <c r="M157" s="30"/>
      <c r="N157" s="30"/>
      <c r="O157" s="20">
        <f t="shared" si="3"/>
        <v>0</v>
      </c>
    </row>
    <row r="158" spans="1:15" s="1" customFormat="1" x14ac:dyDescent="0.2">
      <c r="A158" s="10"/>
      <c r="B158" s="11"/>
      <c r="C158" s="12"/>
      <c r="D158" s="11"/>
      <c r="E158" s="13"/>
      <c r="F158" s="11"/>
      <c r="G158" s="14"/>
      <c r="H158" s="14"/>
      <c r="I158" s="13"/>
      <c r="J158" s="11"/>
      <c r="K158" s="31"/>
      <c r="L158" s="33"/>
      <c r="M158" s="30"/>
      <c r="N158" s="30"/>
      <c r="O158" s="20">
        <f t="shared" si="3"/>
        <v>0</v>
      </c>
    </row>
    <row r="159" spans="1:15" s="1" customFormat="1" x14ac:dyDescent="0.2">
      <c r="A159" s="10"/>
      <c r="B159" s="11"/>
      <c r="C159" s="12"/>
      <c r="D159" s="11"/>
      <c r="E159" s="13"/>
      <c r="F159" s="11"/>
      <c r="G159" s="14"/>
      <c r="H159" s="14"/>
      <c r="I159" s="13"/>
      <c r="J159" s="11"/>
      <c r="K159" s="31"/>
      <c r="L159" s="33"/>
      <c r="M159" s="30"/>
      <c r="N159" s="30"/>
      <c r="O159" s="20">
        <f t="shared" si="3"/>
        <v>0</v>
      </c>
    </row>
    <row r="160" spans="1:15" s="1" customFormat="1" x14ac:dyDescent="0.2">
      <c r="A160" s="10"/>
      <c r="B160" s="11"/>
      <c r="C160" s="12"/>
      <c r="D160" s="11"/>
      <c r="E160" s="13"/>
      <c r="F160" s="11"/>
      <c r="G160" s="14"/>
      <c r="H160" s="14"/>
      <c r="I160" s="13"/>
      <c r="J160" s="11"/>
      <c r="K160" s="31"/>
      <c r="L160" s="33"/>
      <c r="M160" s="30"/>
      <c r="N160" s="30"/>
      <c r="O160" s="20">
        <f t="shared" si="3"/>
        <v>0</v>
      </c>
    </row>
    <row r="161" spans="1:15" s="1" customFormat="1" x14ac:dyDescent="0.2">
      <c r="A161" s="10"/>
      <c r="B161" s="11"/>
      <c r="C161" s="12"/>
      <c r="D161" s="11"/>
      <c r="E161" s="13"/>
      <c r="F161" s="11"/>
      <c r="G161" s="14"/>
      <c r="H161" s="14"/>
      <c r="I161" s="13"/>
      <c r="J161" s="11"/>
      <c r="K161" s="31"/>
      <c r="L161" s="33"/>
      <c r="M161" s="30"/>
      <c r="N161" s="30"/>
      <c r="O161" s="20">
        <f t="shared" si="3"/>
        <v>0</v>
      </c>
    </row>
    <row r="162" spans="1:15" s="1" customFormat="1" x14ac:dyDescent="0.2">
      <c r="A162" s="10"/>
      <c r="B162" s="11"/>
      <c r="C162" s="12"/>
      <c r="D162" s="11"/>
      <c r="E162" s="13"/>
      <c r="F162" s="11"/>
      <c r="G162" s="14"/>
      <c r="H162" s="14"/>
      <c r="I162" s="13"/>
      <c r="J162" s="11"/>
      <c r="K162" s="31"/>
      <c r="L162" s="33"/>
      <c r="M162" s="30"/>
      <c r="N162" s="30"/>
      <c r="O162" s="20">
        <f t="shared" si="3"/>
        <v>0</v>
      </c>
    </row>
    <row r="163" spans="1:15" s="1" customFormat="1" x14ac:dyDescent="0.2">
      <c r="A163" s="10"/>
      <c r="B163" s="11"/>
      <c r="C163" s="12"/>
      <c r="D163" s="11"/>
      <c r="E163" s="13"/>
      <c r="F163" s="11"/>
      <c r="G163" s="14"/>
      <c r="H163" s="14"/>
      <c r="I163" s="13"/>
      <c r="J163" s="11"/>
      <c r="K163" s="31"/>
      <c r="L163" s="33"/>
      <c r="M163" s="30"/>
      <c r="N163" s="30"/>
      <c r="O163" s="20">
        <f t="shared" si="3"/>
        <v>0</v>
      </c>
    </row>
    <row r="164" spans="1:15" s="1" customFormat="1" x14ac:dyDescent="0.2">
      <c r="A164" s="10"/>
      <c r="B164" s="11"/>
      <c r="C164" s="12"/>
      <c r="D164" s="11"/>
      <c r="E164" s="13"/>
      <c r="F164" s="11"/>
      <c r="G164" s="14"/>
      <c r="H164" s="14"/>
      <c r="I164" s="13"/>
      <c r="J164" s="11"/>
      <c r="K164" s="31"/>
      <c r="L164" s="33"/>
      <c r="M164" s="30"/>
      <c r="N164" s="30"/>
      <c r="O164" s="20">
        <f t="shared" si="3"/>
        <v>0</v>
      </c>
    </row>
    <row r="165" spans="1:15" s="1" customFormat="1" x14ac:dyDescent="0.2">
      <c r="A165" s="10"/>
      <c r="B165" s="11"/>
      <c r="C165" s="12"/>
      <c r="D165" s="11"/>
      <c r="E165" s="13"/>
      <c r="F165" s="11"/>
      <c r="G165" s="14"/>
      <c r="H165" s="14"/>
      <c r="I165" s="13"/>
      <c r="J165" s="11"/>
      <c r="K165" s="31"/>
      <c r="L165" s="33"/>
      <c r="M165" s="30"/>
      <c r="N165" s="30"/>
      <c r="O165" s="20">
        <f t="shared" si="3"/>
        <v>0</v>
      </c>
    </row>
    <row r="166" spans="1:15" s="1" customFormat="1" x14ac:dyDescent="0.2">
      <c r="A166" s="10"/>
      <c r="B166" s="11"/>
      <c r="C166" s="12"/>
      <c r="D166" s="11"/>
      <c r="E166" s="13"/>
      <c r="F166" s="11"/>
      <c r="G166" s="14"/>
      <c r="H166" s="14"/>
      <c r="I166" s="13"/>
      <c r="J166" s="11"/>
      <c r="K166" s="31"/>
      <c r="L166" s="33"/>
      <c r="M166" s="30"/>
      <c r="N166" s="30"/>
      <c r="O166" s="20">
        <f t="shared" si="3"/>
        <v>0</v>
      </c>
    </row>
    <row r="167" spans="1:15" s="1" customFormat="1" x14ac:dyDescent="0.2">
      <c r="A167" s="10"/>
      <c r="B167" s="11"/>
      <c r="C167" s="12"/>
      <c r="D167" s="11"/>
      <c r="E167" s="13"/>
      <c r="F167" s="11"/>
      <c r="G167" s="14"/>
      <c r="H167" s="14"/>
      <c r="I167" s="13"/>
      <c r="J167" s="11"/>
      <c r="K167" s="31"/>
      <c r="L167" s="33"/>
      <c r="M167" s="30"/>
      <c r="N167" s="30"/>
      <c r="O167" s="20">
        <f t="shared" si="3"/>
        <v>0</v>
      </c>
    </row>
    <row r="168" spans="1:15" s="1" customFormat="1" x14ac:dyDescent="0.2">
      <c r="A168" s="10"/>
      <c r="B168" s="11"/>
      <c r="C168" s="12"/>
      <c r="D168" s="11"/>
      <c r="E168" s="13"/>
      <c r="F168" s="11"/>
      <c r="G168" s="14"/>
      <c r="H168" s="14"/>
      <c r="I168" s="13"/>
      <c r="J168" s="11"/>
      <c r="K168" s="31"/>
      <c r="L168" s="33"/>
      <c r="M168" s="30"/>
      <c r="N168" s="30"/>
      <c r="O168" s="20">
        <f t="shared" si="3"/>
        <v>0</v>
      </c>
    </row>
    <row r="169" spans="1:15" s="1" customFormat="1" x14ac:dyDescent="0.2">
      <c r="A169" s="10"/>
      <c r="B169" s="11"/>
      <c r="C169" s="12"/>
      <c r="D169" s="11"/>
      <c r="E169" s="13"/>
      <c r="F169" s="11"/>
      <c r="G169" s="14"/>
      <c r="H169" s="14"/>
      <c r="I169" s="13"/>
      <c r="J169" s="11"/>
      <c r="K169" s="31"/>
      <c r="L169" s="33"/>
      <c r="M169" s="30"/>
      <c r="N169" s="30"/>
      <c r="O169" s="20">
        <f t="shared" si="3"/>
        <v>0</v>
      </c>
    </row>
    <row r="170" spans="1:15" s="1" customFormat="1" x14ac:dyDescent="0.2">
      <c r="A170" s="10"/>
      <c r="B170" s="11"/>
      <c r="C170" s="12"/>
      <c r="D170" s="11"/>
      <c r="E170" s="13"/>
      <c r="F170" s="11"/>
      <c r="G170" s="14"/>
      <c r="H170" s="14"/>
      <c r="I170" s="13"/>
      <c r="J170" s="11"/>
      <c r="K170" s="31"/>
      <c r="L170" s="33"/>
      <c r="M170" s="30"/>
      <c r="N170" s="30"/>
      <c r="O170" s="20">
        <f t="shared" si="3"/>
        <v>0</v>
      </c>
    </row>
    <row r="171" spans="1:15" s="1" customFormat="1" x14ac:dyDescent="0.2">
      <c r="A171" s="10"/>
      <c r="B171" s="11"/>
      <c r="C171" s="12"/>
      <c r="D171" s="11"/>
      <c r="E171" s="13"/>
      <c r="F171" s="11"/>
      <c r="G171" s="14"/>
      <c r="H171" s="14"/>
      <c r="I171" s="13"/>
      <c r="J171" s="11"/>
      <c r="K171" s="31"/>
      <c r="L171" s="33"/>
      <c r="M171" s="30"/>
      <c r="N171" s="30"/>
      <c r="O171" s="20">
        <f t="shared" si="3"/>
        <v>0</v>
      </c>
    </row>
    <row r="172" spans="1:15" s="1" customFormat="1" x14ac:dyDescent="0.2">
      <c r="A172" s="10"/>
      <c r="B172" s="11"/>
      <c r="C172" s="12"/>
      <c r="D172" s="11"/>
      <c r="E172" s="13"/>
      <c r="F172" s="11"/>
      <c r="G172" s="14"/>
      <c r="H172" s="14"/>
      <c r="I172" s="13"/>
      <c r="J172" s="11"/>
      <c r="K172" s="31"/>
      <c r="L172" s="33"/>
      <c r="M172" s="30"/>
      <c r="N172" s="30"/>
      <c r="O172" s="20">
        <f t="shared" si="3"/>
        <v>0</v>
      </c>
    </row>
    <row r="173" spans="1:15" s="1" customFormat="1" x14ac:dyDescent="0.2">
      <c r="A173" s="10"/>
      <c r="B173" s="11"/>
      <c r="C173" s="12"/>
      <c r="D173" s="11"/>
      <c r="E173" s="13"/>
      <c r="F173" s="11"/>
      <c r="G173" s="14"/>
      <c r="H173" s="14"/>
      <c r="I173" s="13"/>
      <c r="J173" s="11"/>
      <c r="K173" s="31"/>
      <c r="L173" s="33"/>
      <c r="M173" s="30"/>
      <c r="N173" s="30"/>
      <c r="O173" s="20">
        <f t="shared" si="3"/>
        <v>0</v>
      </c>
    </row>
    <row r="174" spans="1:15" s="1" customFormat="1" x14ac:dyDescent="0.2">
      <c r="A174" s="10"/>
      <c r="B174" s="11"/>
      <c r="C174" s="12"/>
      <c r="D174" s="11"/>
      <c r="E174" s="13"/>
      <c r="F174" s="11"/>
      <c r="G174" s="14"/>
      <c r="H174" s="14"/>
      <c r="I174" s="13"/>
      <c r="J174" s="11"/>
      <c r="K174" s="31"/>
      <c r="L174" s="33"/>
      <c r="M174" s="30"/>
      <c r="N174" s="30"/>
      <c r="O174" s="20">
        <f t="shared" si="3"/>
        <v>0</v>
      </c>
    </row>
    <row r="175" spans="1:15" s="1" customFormat="1" x14ac:dyDescent="0.2">
      <c r="A175" s="10"/>
      <c r="B175" s="11"/>
      <c r="C175" s="12"/>
      <c r="D175" s="11"/>
      <c r="E175" s="13"/>
      <c r="F175" s="11"/>
      <c r="G175" s="14"/>
      <c r="H175" s="14"/>
      <c r="I175" s="13"/>
      <c r="J175" s="11"/>
      <c r="K175" s="31"/>
      <c r="L175" s="33"/>
      <c r="M175" s="30"/>
      <c r="N175" s="30"/>
      <c r="O175" s="20">
        <f t="shared" si="3"/>
        <v>0</v>
      </c>
    </row>
    <row r="176" spans="1:15" s="1" customFormat="1" x14ac:dyDescent="0.2">
      <c r="A176" s="10"/>
      <c r="B176" s="11"/>
      <c r="C176" s="12"/>
      <c r="D176" s="11"/>
      <c r="E176" s="13"/>
      <c r="F176" s="11"/>
      <c r="G176" s="14"/>
      <c r="H176" s="14"/>
      <c r="I176" s="13"/>
      <c r="J176" s="11"/>
      <c r="K176" s="31"/>
      <c r="L176" s="33"/>
      <c r="M176" s="30"/>
      <c r="N176" s="30"/>
      <c r="O176" s="20">
        <f t="shared" si="3"/>
        <v>0</v>
      </c>
    </row>
    <row r="177" spans="1:15" s="1" customFormat="1" x14ac:dyDescent="0.2">
      <c r="A177" s="10"/>
      <c r="B177" s="11"/>
      <c r="C177" s="12"/>
      <c r="D177" s="11"/>
      <c r="E177" s="13"/>
      <c r="F177" s="11"/>
      <c r="G177" s="14"/>
      <c r="H177" s="14"/>
      <c r="I177" s="13"/>
      <c r="J177" s="11"/>
      <c r="K177" s="31"/>
      <c r="L177" s="33"/>
      <c r="M177" s="30"/>
      <c r="N177" s="30"/>
      <c r="O177" s="20">
        <f t="shared" si="3"/>
        <v>0</v>
      </c>
    </row>
    <row r="178" spans="1:15" s="1" customFormat="1" x14ac:dyDescent="0.2">
      <c r="A178" s="10"/>
      <c r="B178" s="11"/>
      <c r="C178" s="12"/>
      <c r="D178" s="11"/>
      <c r="E178" s="13"/>
      <c r="F178" s="11"/>
      <c r="G178" s="14"/>
      <c r="H178" s="14"/>
      <c r="I178" s="13"/>
      <c r="J178" s="11"/>
      <c r="K178" s="31"/>
      <c r="L178" s="33"/>
      <c r="M178" s="30"/>
      <c r="N178" s="30"/>
      <c r="O178" s="20">
        <f t="shared" si="3"/>
        <v>0</v>
      </c>
    </row>
    <row r="179" spans="1:15" s="1" customFormat="1" x14ac:dyDescent="0.2">
      <c r="A179" s="10"/>
      <c r="B179" s="11"/>
      <c r="C179" s="12"/>
      <c r="D179" s="11"/>
      <c r="E179" s="13"/>
      <c r="F179" s="11"/>
      <c r="G179" s="14"/>
      <c r="H179" s="14"/>
      <c r="I179" s="13"/>
      <c r="J179" s="11"/>
      <c r="K179" s="31"/>
      <c r="L179" s="33"/>
      <c r="M179" s="30"/>
      <c r="N179" s="30"/>
      <c r="O179" s="20">
        <f t="shared" si="3"/>
        <v>0</v>
      </c>
    </row>
    <row r="180" spans="1:15" s="1" customFormat="1" x14ac:dyDescent="0.2">
      <c r="A180" s="10"/>
      <c r="B180" s="11"/>
      <c r="C180" s="12"/>
      <c r="D180" s="11"/>
      <c r="E180" s="13"/>
      <c r="F180" s="11"/>
      <c r="G180" s="14"/>
      <c r="H180" s="14"/>
      <c r="I180" s="13"/>
      <c r="J180" s="11"/>
      <c r="K180" s="31"/>
      <c r="L180" s="33"/>
      <c r="M180" s="30"/>
      <c r="N180" s="30"/>
      <c r="O180" s="20">
        <f t="shared" si="3"/>
        <v>0</v>
      </c>
    </row>
    <row r="181" spans="1:15" s="1" customFormat="1" x14ac:dyDescent="0.2">
      <c r="A181" s="10"/>
      <c r="B181" s="11"/>
      <c r="C181" s="12"/>
      <c r="D181" s="11"/>
      <c r="E181" s="13"/>
      <c r="F181" s="11"/>
      <c r="G181" s="14"/>
      <c r="H181" s="14"/>
      <c r="I181" s="13"/>
      <c r="J181" s="11"/>
      <c r="K181" s="31"/>
      <c r="L181" s="33"/>
      <c r="M181" s="30"/>
      <c r="N181" s="30"/>
      <c r="O181" s="20">
        <f t="shared" si="3"/>
        <v>0</v>
      </c>
    </row>
    <row r="182" spans="1:15" s="1" customFormat="1" x14ac:dyDescent="0.2">
      <c r="A182" s="10"/>
      <c r="B182" s="11"/>
      <c r="C182" s="12"/>
      <c r="D182" s="11"/>
      <c r="E182" s="13"/>
      <c r="F182" s="11"/>
      <c r="G182" s="14"/>
      <c r="H182" s="14"/>
      <c r="I182" s="13"/>
      <c r="J182" s="11"/>
      <c r="K182" s="31"/>
      <c r="L182" s="33"/>
      <c r="M182" s="30"/>
      <c r="N182" s="30"/>
      <c r="O182" s="20">
        <f t="shared" si="3"/>
        <v>0</v>
      </c>
    </row>
    <row r="183" spans="1:15" s="1" customFormat="1" x14ac:dyDescent="0.2">
      <c r="A183" s="10"/>
      <c r="B183" s="11"/>
      <c r="C183" s="12"/>
      <c r="D183" s="11"/>
      <c r="E183" s="13"/>
      <c r="F183" s="11"/>
      <c r="G183" s="14"/>
      <c r="H183" s="14"/>
      <c r="I183" s="13"/>
      <c r="J183" s="11"/>
      <c r="K183" s="31"/>
      <c r="L183" s="33"/>
      <c r="M183" s="30"/>
      <c r="N183" s="30"/>
      <c r="O183" s="20">
        <f t="shared" si="3"/>
        <v>0</v>
      </c>
    </row>
    <row r="184" spans="1:15" s="1" customFormat="1" x14ac:dyDescent="0.2">
      <c r="A184" s="10"/>
      <c r="B184" s="11"/>
      <c r="C184" s="12"/>
      <c r="D184" s="11"/>
      <c r="E184" s="13"/>
      <c r="F184" s="11"/>
      <c r="G184" s="14"/>
      <c r="H184" s="14"/>
      <c r="I184" s="13"/>
      <c r="J184" s="11"/>
      <c r="K184" s="31"/>
      <c r="L184" s="33"/>
      <c r="M184" s="30"/>
      <c r="N184" s="30"/>
      <c r="O184" s="20">
        <f t="shared" si="3"/>
        <v>0</v>
      </c>
    </row>
    <row r="185" spans="1:15" s="1" customFormat="1" x14ac:dyDescent="0.2">
      <c r="A185" s="10"/>
      <c r="B185" s="11"/>
      <c r="C185" s="12"/>
      <c r="D185" s="11"/>
      <c r="E185" s="13"/>
      <c r="F185" s="11"/>
      <c r="G185" s="14"/>
      <c r="H185" s="14"/>
      <c r="I185" s="13"/>
      <c r="J185" s="11"/>
      <c r="K185" s="31"/>
      <c r="L185" s="33"/>
      <c r="M185" s="30"/>
      <c r="N185" s="30"/>
      <c r="O185" s="20">
        <f t="shared" si="3"/>
        <v>0</v>
      </c>
    </row>
    <row r="186" spans="1:15" s="1" customFormat="1" x14ac:dyDescent="0.2">
      <c r="A186" s="10"/>
      <c r="B186" s="11"/>
      <c r="C186" s="12"/>
      <c r="D186" s="11"/>
      <c r="E186" s="13"/>
      <c r="F186" s="11"/>
      <c r="G186" s="14"/>
      <c r="H186" s="14"/>
      <c r="I186" s="13"/>
      <c r="J186" s="11"/>
      <c r="K186" s="31"/>
      <c r="L186" s="33"/>
      <c r="M186" s="30"/>
      <c r="N186" s="30"/>
      <c r="O186" s="20">
        <f t="shared" si="3"/>
        <v>0</v>
      </c>
    </row>
    <row r="187" spans="1:15" s="1" customFormat="1" x14ac:dyDescent="0.2">
      <c r="A187" s="10"/>
      <c r="B187" s="11"/>
      <c r="C187" s="12"/>
      <c r="D187" s="11"/>
      <c r="E187" s="13"/>
      <c r="F187" s="11"/>
      <c r="G187" s="14"/>
      <c r="H187" s="14"/>
      <c r="I187" s="13"/>
      <c r="J187" s="11"/>
      <c r="K187" s="31"/>
      <c r="L187" s="33"/>
      <c r="M187" s="30"/>
      <c r="N187" s="30"/>
      <c r="O187" s="20">
        <f t="shared" si="3"/>
        <v>0</v>
      </c>
    </row>
    <row r="188" spans="1:15" s="1" customFormat="1" x14ac:dyDescent="0.2">
      <c r="A188" s="10"/>
      <c r="B188" s="11"/>
      <c r="C188" s="12"/>
      <c r="D188" s="11"/>
      <c r="E188" s="13"/>
      <c r="F188" s="11"/>
      <c r="G188" s="14"/>
      <c r="H188" s="14"/>
      <c r="I188" s="13"/>
      <c r="J188" s="11"/>
      <c r="K188" s="31"/>
      <c r="L188" s="33"/>
      <c r="M188" s="30"/>
      <c r="N188" s="30"/>
      <c r="O188" s="20">
        <f t="shared" si="3"/>
        <v>0</v>
      </c>
    </row>
    <row r="189" spans="1:15" s="1" customFormat="1" x14ac:dyDescent="0.2">
      <c r="A189" s="10"/>
      <c r="B189" s="11"/>
      <c r="C189" s="12"/>
      <c r="D189" s="11"/>
      <c r="E189" s="13"/>
      <c r="F189" s="11"/>
      <c r="G189" s="14"/>
      <c r="H189" s="14"/>
      <c r="I189" s="13"/>
      <c r="J189" s="11"/>
      <c r="K189" s="31"/>
      <c r="L189" s="33"/>
      <c r="M189" s="30"/>
      <c r="N189" s="30"/>
      <c r="O189" s="20">
        <f t="shared" si="3"/>
        <v>0</v>
      </c>
    </row>
    <row r="190" spans="1:15" s="1" customFormat="1" x14ac:dyDescent="0.2">
      <c r="A190" s="10"/>
      <c r="B190" s="11"/>
      <c r="C190" s="12"/>
      <c r="D190" s="11"/>
      <c r="E190" s="13"/>
      <c r="F190" s="11"/>
      <c r="G190" s="14"/>
      <c r="H190" s="14"/>
      <c r="I190" s="13"/>
      <c r="J190" s="11"/>
      <c r="K190" s="31"/>
      <c r="L190" s="33"/>
      <c r="M190" s="30"/>
      <c r="N190" s="30"/>
      <c r="O190" s="20">
        <f t="shared" si="3"/>
        <v>0</v>
      </c>
    </row>
    <row r="191" spans="1:15" s="1" customFormat="1" x14ac:dyDescent="0.2">
      <c r="A191" s="10"/>
      <c r="B191" s="11"/>
      <c r="C191" s="12"/>
      <c r="D191" s="11"/>
      <c r="E191" s="13"/>
      <c r="F191" s="11"/>
      <c r="G191" s="14"/>
      <c r="H191" s="14"/>
      <c r="I191" s="13"/>
      <c r="J191" s="11"/>
      <c r="K191" s="31"/>
      <c r="L191" s="33"/>
      <c r="M191" s="30"/>
      <c r="N191" s="30"/>
      <c r="O191" s="20">
        <f t="shared" si="3"/>
        <v>0</v>
      </c>
    </row>
    <row r="192" spans="1:15" s="1" customFormat="1" x14ac:dyDescent="0.2">
      <c r="A192" s="10"/>
      <c r="B192" s="11"/>
      <c r="C192" s="12"/>
      <c r="D192" s="11"/>
      <c r="E192" s="13"/>
      <c r="F192" s="11"/>
      <c r="G192" s="14"/>
      <c r="H192" s="14"/>
      <c r="I192" s="13"/>
      <c r="J192" s="11"/>
      <c r="K192" s="31"/>
      <c r="L192" s="33"/>
      <c r="M192" s="30"/>
      <c r="N192" s="30"/>
      <c r="O192" s="20">
        <f t="shared" si="3"/>
        <v>0</v>
      </c>
    </row>
    <row r="193" spans="1:15" s="1" customFormat="1" x14ac:dyDescent="0.2">
      <c r="A193" s="10"/>
      <c r="B193" s="11"/>
      <c r="C193" s="12"/>
      <c r="D193" s="11"/>
      <c r="E193" s="13"/>
      <c r="F193" s="11"/>
      <c r="G193" s="14"/>
      <c r="H193" s="14"/>
      <c r="I193" s="13"/>
      <c r="J193" s="11"/>
      <c r="K193" s="31"/>
      <c r="L193" s="33"/>
      <c r="M193" s="30"/>
      <c r="N193" s="30"/>
      <c r="O193" s="20">
        <f t="shared" si="3"/>
        <v>0</v>
      </c>
    </row>
    <row r="194" spans="1:15" s="1" customFormat="1" x14ac:dyDescent="0.2">
      <c r="A194" s="10"/>
      <c r="B194" s="11"/>
      <c r="C194" s="12"/>
      <c r="D194" s="11"/>
      <c r="E194" s="13"/>
      <c r="F194" s="11"/>
      <c r="G194" s="14"/>
      <c r="H194" s="14"/>
      <c r="I194" s="13"/>
      <c r="J194" s="11"/>
      <c r="K194" s="31"/>
      <c r="L194" s="33"/>
      <c r="M194" s="30"/>
      <c r="N194" s="30"/>
      <c r="O194" s="20">
        <f t="shared" si="3"/>
        <v>0</v>
      </c>
    </row>
    <row r="195" spans="1:15" s="1" customFormat="1" x14ac:dyDescent="0.2">
      <c r="A195" s="10"/>
      <c r="B195" s="11"/>
      <c r="C195" s="12"/>
      <c r="D195" s="11"/>
      <c r="E195" s="13"/>
      <c r="F195" s="11"/>
      <c r="G195" s="14"/>
      <c r="H195" s="14"/>
      <c r="I195" s="13"/>
      <c r="J195" s="11"/>
      <c r="K195" s="31"/>
      <c r="L195" s="33"/>
      <c r="M195" s="30"/>
      <c r="N195" s="30"/>
      <c r="O195" s="20">
        <f t="shared" si="3"/>
        <v>0</v>
      </c>
    </row>
    <row r="196" spans="1:15" s="1" customFormat="1" x14ac:dyDescent="0.2">
      <c r="A196" s="10"/>
      <c r="B196" s="11"/>
      <c r="C196" s="12"/>
      <c r="D196" s="11"/>
      <c r="E196" s="13"/>
      <c r="F196" s="11"/>
      <c r="G196" s="14"/>
      <c r="H196" s="14"/>
      <c r="I196" s="13"/>
      <c r="J196" s="11"/>
      <c r="K196" s="31"/>
      <c r="L196" s="33"/>
      <c r="M196" s="30"/>
      <c r="N196" s="30"/>
      <c r="O196" s="20">
        <f t="shared" ref="O196:O259" si="4">SUM(B196:N196)</f>
        <v>0</v>
      </c>
    </row>
    <row r="197" spans="1:15" s="1" customFormat="1" x14ac:dyDescent="0.2">
      <c r="A197" s="10"/>
      <c r="B197" s="11"/>
      <c r="C197" s="12"/>
      <c r="D197" s="11"/>
      <c r="E197" s="13"/>
      <c r="F197" s="11"/>
      <c r="G197" s="14"/>
      <c r="H197" s="14"/>
      <c r="I197" s="13"/>
      <c r="J197" s="11"/>
      <c r="K197" s="31"/>
      <c r="L197" s="33"/>
      <c r="M197" s="30"/>
      <c r="N197" s="30"/>
      <c r="O197" s="20">
        <f t="shared" si="4"/>
        <v>0</v>
      </c>
    </row>
    <row r="198" spans="1:15" s="1" customFormat="1" x14ac:dyDescent="0.2">
      <c r="A198" s="10"/>
      <c r="B198" s="11"/>
      <c r="C198" s="12"/>
      <c r="D198" s="11"/>
      <c r="E198" s="13"/>
      <c r="F198" s="11"/>
      <c r="G198" s="14"/>
      <c r="H198" s="14"/>
      <c r="I198" s="13"/>
      <c r="J198" s="11"/>
      <c r="K198" s="31"/>
      <c r="L198" s="33"/>
      <c r="M198" s="30"/>
      <c r="N198" s="30"/>
      <c r="O198" s="20">
        <f t="shared" si="4"/>
        <v>0</v>
      </c>
    </row>
    <row r="199" spans="1:15" s="1" customFormat="1" x14ac:dyDescent="0.2">
      <c r="A199" s="10"/>
      <c r="B199" s="11"/>
      <c r="C199" s="12"/>
      <c r="D199" s="11"/>
      <c r="E199" s="13"/>
      <c r="F199" s="11"/>
      <c r="G199" s="14"/>
      <c r="H199" s="14"/>
      <c r="I199" s="13"/>
      <c r="J199" s="11"/>
      <c r="K199" s="31"/>
      <c r="L199" s="33"/>
      <c r="M199" s="30"/>
      <c r="N199" s="30"/>
      <c r="O199" s="20">
        <f t="shared" si="4"/>
        <v>0</v>
      </c>
    </row>
    <row r="200" spans="1:15" s="1" customFormat="1" x14ac:dyDescent="0.2">
      <c r="A200" s="10"/>
      <c r="B200" s="11"/>
      <c r="C200" s="12"/>
      <c r="D200" s="11"/>
      <c r="E200" s="13"/>
      <c r="F200" s="11"/>
      <c r="G200" s="14"/>
      <c r="H200" s="14"/>
      <c r="I200" s="13"/>
      <c r="J200" s="11"/>
      <c r="K200" s="31"/>
      <c r="L200" s="33"/>
      <c r="M200" s="30"/>
      <c r="N200" s="30"/>
      <c r="O200" s="20">
        <f t="shared" si="4"/>
        <v>0</v>
      </c>
    </row>
    <row r="201" spans="1:15" s="1" customFormat="1" x14ac:dyDescent="0.2">
      <c r="A201" s="10"/>
      <c r="B201" s="11"/>
      <c r="C201" s="12"/>
      <c r="D201" s="11"/>
      <c r="E201" s="13"/>
      <c r="F201" s="11"/>
      <c r="G201" s="14"/>
      <c r="H201" s="14"/>
      <c r="I201" s="13"/>
      <c r="J201" s="11"/>
      <c r="K201" s="31"/>
      <c r="L201" s="33"/>
      <c r="M201" s="30"/>
      <c r="N201" s="30"/>
      <c r="O201" s="20">
        <f t="shared" si="4"/>
        <v>0</v>
      </c>
    </row>
    <row r="202" spans="1:15" s="1" customFormat="1" x14ac:dyDescent="0.2">
      <c r="A202" s="10"/>
      <c r="B202" s="11"/>
      <c r="C202" s="12"/>
      <c r="D202" s="11"/>
      <c r="E202" s="13"/>
      <c r="F202" s="11"/>
      <c r="G202" s="14"/>
      <c r="H202" s="14"/>
      <c r="I202" s="13"/>
      <c r="J202" s="11"/>
      <c r="K202" s="31"/>
      <c r="L202" s="33"/>
      <c r="M202" s="30"/>
      <c r="N202" s="30"/>
      <c r="O202" s="20">
        <f t="shared" si="4"/>
        <v>0</v>
      </c>
    </row>
    <row r="203" spans="1:15" s="1" customFormat="1" x14ac:dyDescent="0.2">
      <c r="A203" s="10"/>
      <c r="B203" s="11"/>
      <c r="C203" s="12"/>
      <c r="D203" s="11"/>
      <c r="E203" s="13"/>
      <c r="F203" s="11"/>
      <c r="G203" s="14"/>
      <c r="H203" s="14"/>
      <c r="I203" s="13"/>
      <c r="J203" s="11"/>
      <c r="K203" s="31"/>
      <c r="L203" s="33"/>
      <c r="M203" s="30"/>
      <c r="N203" s="30"/>
      <c r="O203" s="20">
        <f t="shared" si="4"/>
        <v>0</v>
      </c>
    </row>
    <row r="204" spans="1:15" s="1" customFormat="1" x14ac:dyDescent="0.2">
      <c r="A204" s="10"/>
      <c r="B204" s="11"/>
      <c r="C204" s="12"/>
      <c r="D204" s="11"/>
      <c r="E204" s="13"/>
      <c r="F204" s="11"/>
      <c r="G204" s="14"/>
      <c r="H204" s="14"/>
      <c r="I204" s="13"/>
      <c r="J204" s="11"/>
      <c r="K204" s="31"/>
      <c r="L204" s="33"/>
      <c r="M204" s="30"/>
      <c r="N204" s="30"/>
      <c r="O204" s="20">
        <f t="shared" si="4"/>
        <v>0</v>
      </c>
    </row>
    <row r="205" spans="1:15" s="1" customFormat="1" x14ac:dyDescent="0.2">
      <c r="A205" s="10"/>
      <c r="B205" s="11"/>
      <c r="C205" s="12"/>
      <c r="D205" s="11"/>
      <c r="E205" s="13"/>
      <c r="F205" s="11"/>
      <c r="G205" s="14"/>
      <c r="H205" s="14"/>
      <c r="I205" s="13"/>
      <c r="J205" s="11"/>
      <c r="K205" s="31"/>
      <c r="L205" s="33"/>
      <c r="M205" s="30"/>
      <c r="N205" s="30"/>
      <c r="O205" s="20">
        <f t="shared" si="4"/>
        <v>0</v>
      </c>
    </row>
    <row r="206" spans="1:15" s="1" customFormat="1" x14ac:dyDescent="0.2">
      <c r="A206" s="10"/>
      <c r="B206" s="11"/>
      <c r="C206" s="12"/>
      <c r="D206" s="11"/>
      <c r="E206" s="13"/>
      <c r="F206" s="11"/>
      <c r="G206" s="14"/>
      <c r="H206" s="14"/>
      <c r="I206" s="13"/>
      <c r="J206" s="11"/>
      <c r="K206" s="31"/>
      <c r="L206" s="33"/>
      <c r="M206" s="30"/>
      <c r="N206" s="30"/>
      <c r="O206" s="20">
        <f t="shared" si="4"/>
        <v>0</v>
      </c>
    </row>
    <row r="207" spans="1:15" s="1" customFormat="1" x14ac:dyDescent="0.2">
      <c r="A207" s="10"/>
      <c r="B207" s="11"/>
      <c r="C207" s="12"/>
      <c r="D207" s="11"/>
      <c r="E207" s="13"/>
      <c r="F207" s="11"/>
      <c r="G207" s="14"/>
      <c r="H207" s="14"/>
      <c r="I207" s="13"/>
      <c r="J207" s="11"/>
      <c r="K207" s="31"/>
      <c r="L207" s="33"/>
      <c r="M207" s="30"/>
      <c r="N207" s="30"/>
      <c r="O207" s="20">
        <f t="shared" si="4"/>
        <v>0</v>
      </c>
    </row>
    <row r="208" spans="1:15" s="1" customFormat="1" x14ac:dyDescent="0.2">
      <c r="A208" s="10"/>
      <c r="B208" s="11"/>
      <c r="C208" s="12"/>
      <c r="D208" s="11"/>
      <c r="E208" s="13"/>
      <c r="F208" s="11"/>
      <c r="G208" s="14"/>
      <c r="H208" s="14"/>
      <c r="I208" s="13"/>
      <c r="J208" s="11"/>
      <c r="K208" s="31"/>
      <c r="L208" s="33"/>
      <c r="M208" s="30"/>
      <c r="N208" s="30"/>
      <c r="O208" s="20">
        <f t="shared" si="4"/>
        <v>0</v>
      </c>
    </row>
    <row r="209" spans="1:15" s="1" customFormat="1" x14ac:dyDescent="0.2">
      <c r="A209" s="10"/>
      <c r="B209" s="11"/>
      <c r="C209" s="12"/>
      <c r="D209" s="11"/>
      <c r="E209" s="13"/>
      <c r="F209" s="11"/>
      <c r="G209" s="14"/>
      <c r="H209" s="14"/>
      <c r="I209" s="13"/>
      <c r="J209" s="11"/>
      <c r="K209" s="31"/>
      <c r="L209" s="33"/>
      <c r="M209" s="30"/>
      <c r="N209" s="30"/>
      <c r="O209" s="20">
        <f t="shared" si="4"/>
        <v>0</v>
      </c>
    </row>
    <row r="210" spans="1:15" s="1" customFormat="1" x14ac:dyDescent="0.2">
      <c r="A210" s="10"/>
      <c r="B210" s="11"/>
      <c r="C210" s="12"/>
      <c r="D210" s="11"/>
      <c r="E210" s="13"/>
      <c r="F210" s="11"/>
      <c r="G210" s="14"/>
      <c r="H210" s="14"/>
      <c r="I210" s="13"/>
      <c r="J210" s="11"/>
      <c r="K210" s="31"/>
      <c r="L210" s="33"/>
      <c r="M210" s="30"/>
      <c r="N210" s="30"/>
      <c r="O210" s="20">
        <f t="shared" si="4"/>
        <v>0</v>
      </c>
    </row>
    <row r="211" spans="1:15" s="1" customFormat="1" x14ac:dyDescent="0.2">
      <c r="A211" s="10"/>
      <c r="B211" s="11"/>
      <c r="C211" s="12"/>
      <c r="D211" s="11"/>
      <c r="E211" s="13"/>
      <c r="F211" s="11"/>
      <c r="G211" s="14"/>
      <c r="H211" s="14"/>
      <c r="I211" s="13"/>
      <c r="J211" s="11"/>
      <c r="K211" s="31"/>
      <c r="L211" s="33"/>
      <c r="M211" s="30"/>
      <c r="N211" s="30"/>
      <c r="O211" s="20">
        <f t="shared" si="4"/>
        <v>0</v>
      </c>
    </row>
    <row r="212" spans="1:15" s="1" customFormat="1" x14ac:dyDescent="0.2">
      <c r="A212" s="10"/>
      <c r="B212" s="11"/>
      <c r="C212" s="12"/>
      <c r="D212" s="11"/>
      <c r="E212" s="13"/>
      <c r="F212" s="11"/>
      <c r="G212" s="14"/>
      <c r="H212" s="14"/>
      <c r="I212" s="13"/>
      <c r="J212" s="11"/>
      <c r="K212" s="31"/>
      <c r="L212" s="33"/>
      <c r="M212" s="30"/>
      <c r="N212" s="30"/>
      <c r="O212" s="20">
        <f t="shared" si="4"/>
        <v>0</v>
      </c>
    </row>
    <row r="213" spans="1:15" s="1" customFormat="1" x14ac:dyDescent="0.2">
      <c r="A213" s="10"/>
      <c r="B213" s="11"/>
      <c r="C213" s="12"/>
      <c r="D213" s="11"/>
      <c r="E213" s="13"/>
      <c r="F213" s="11"/>
      <c r="G213" s="14"/>
      <c r="H213" s="14"/>
      <c r="I213" s="13"/>
      <c r="J213" s="11"/>
      <c r="K213" s="31"/>
      <c r="L213" s="33"/>
      <c r="M213" s="30"/>
      <c r="N213" s="30"/>
      <c r="O213" s="20">
        <f t="shared" si="4"/>
        <v>0</v>
      </c>
    </row>
    <row r="214" spans="1:15" s="1" customFormat="1" x14ac:dyDescent="0.2">
      <c r="A214" s="10"/>
      <c r="B214" s="11"/>
      <c r="C214" s="12"/>
      <c r="D214" s="11"/>
      <c r="E214" s="13"/>
      <c r="F214" s="11"/>
      <c r="G214" s="14"/>
      <c r="H214" s="14"/>
      <c r="I214" s="13"/>
      <c r="J214" s="11"/>
      <c r="K214" s="31"/>
      <c r="L214" s="33"/>
      <c r="M214" s="30"/>
      <c r="N214" s="30"/>
      <c r="O214" s="20">
        <f t="shared" si="4"/>
        <v>0</v>
      </c>
    </row>
    <row r="215" spans="1:15" s="1" customFormat="1" x14ac:dyDescent="0.2">
      <c r="A215" s="10"/>
      <c r="B215" s="11"/>
      <c r="C215" s="12"/>
      <c r="D215" s="11"/>
      <c r="E215" s="13"/>
      <c r="F215" s="11"/>
      <c r="G215" s="14"/>
      <c r="H215" s="14"/>
      <c r="I215" s="13"/>
      <c r="J215" s="11"/>
      <c r="K215" s="31"/>
      <c r="L215" s="33"/>
      <c r="M215" s="30"/>
      <c r="N215" s="30"/>
      <c r="O215" s="20">
        <f t="shared" si="4"/>
        <v>0</v>
      </c>
    </row>
    <row r="216" spans="1:15" s="1" customFormat="1" x14ac:dyDescent="0.2">
      <c r="A216" s="10"/>
      <c r="B216" s="11"/>
      <c r="C216" s="12"/>
      <c r="D216" s="11"/>
      <c r="E216" s="13"/>
      <c r="F216" s="11"/>
      <c r="G216" s="14"/>
      <c r="H216" s="14"/>
      <c r="I216" s="13"/>
      <c r="J216" s="11"/>
      <c r="K216" s="31"/>
      <c r="L216" s="33"/>
      <c r="M216" s="30"/>
      <c r="N216" s="30"/>
      <c r="O216" s="20">
        <f t="shared" si="4"/>
        <v>0</v>
      </c>
    </row>
    <row r="217" spans="1:15" s="1" customFormat="1" x14ac:dyDescent="0.2">
      <c r="A217" s="10"/>
      <c r="B217" s="11"/>
      <c r="C217" s="12"/>
      <c r="D217" s="11"/>
      <c r="E217" s="13"/>
      <c r="F217" s="11"/>
      <c r="G217" s="14"/>
      <c r="H217" s="14"/>
      <c r="I217" s="13"/>
      <c r="J217" s="11"/>
      <c r="K217" s="31"/>
      <c r="L217" s="33"/>
      <c r="M217" s="30"/>
      <c r="N217" s="30"/>
      <c r="O217" s="20">
        <f t="shared" si="4"/>
        <v>0</v>
      </c>
    </row>
    <row r="218" spans="1:15" s="1" customFormat="1" x14ac:dyDescent="0.2">
      <c r="A218" s="10"/>
      <c r="B218" s="11"/>
      <c r="C218" s="12"/>
      <c r="D218" s="11"/>
      <c r="E218" s="13"/>
      <c r="F218" s="11"/>
      <c r="G218" s="14"/>
      <c r="H218" s="14"/>
      <c r="I218" s="13"/>
      <c r="J218" s="11"/>
      <c r="K218" s="31"/>
      <c r="L218" s="33"/>
      <c r="M218" s="30"/>
      <c r="N218" s="30"/>
      <c r="O218" s="20">
        <f t="shared" si="4"/>
        <v>0</v>
      </c>
    </row>
    <row r="219" spans="1:15" s="1" customFormat="1" x14ac:dyDescent="0.2">
      <c r="A219" s="10"/>
      <c r="B219" s="11"/>
      <c r="C219" s="12"/>
      <c r="D219" s="11"/>
      <c r="E219" s="13"/>
      <c r="F219" s="11"/>
      <c r="G219" s="14"/>
      <c r="H219" s="14"/>
      <c r="I219" s="13"/>
      <c r="J219" s="11"/>
      <c r="K219" s="31"/>
      <c r="L219" s="33"/>
      <c r="M219" s="30"/>
      <c r="N219" s="30"/>
      <c r="O219" s="20">
        <f t="shared" si="4"/>
        <v>0</v>
      </c>
    </row>
    <row r="220" spans="1:15" s="1" customFormat="1" x14ac:dyDescent="0.2">
      <c r="A220" s="10"/>
      <c r="B220" s="11"/>
      <c r="C220" s="12"/>
      <c r="D220" s="11"/>
      <c r="E220" s="13"/>
      <c r="F220" s="11"/>
      <c r="G220" s="14"/>
      <c r="H220" s="14"/>
      <c r="I220" s="13"/>
      <c r="J220" s="11"/>
      <c r="K220" s="31"/>
      <c r="L220" s="33"/>
      <c r="M220" s="30"/>
      <c r="N220" s="30"/>
      <c r="O220" s="20">
        <f t="shared" si="4"/>
        <v>0</v>
      </c>
    </row>
    <row r="221" spans="1:15" s="1" customFormat="1" x14ac:dyDescent="0.2">
      <c r="A221" s="10"/>
      <c r="B221" s="11"/>
      <c r="C221" s="12"/>
      <c r="D221" s="11"/>
      <c r="E221" s="13"/>
      <c r="F221" s="11"/>
      <c r="G221" s="14"/>
      <c r="H221" s="14"/>
      <c r="I221" s="13"/>
      <c r="J221" s="11"/>
      <c r="K221" s="31"/>
      <c r="L221" s="33"/>
      <c r="M221" s="30"/>
      <c r="N221" s="30"/>
      <c r="O221" s="20">
        <f t="shared" si="4"/>
        <v>0</v>
      </c>
    </row>
    <row r="222" spans="1:15" s="1" customFormat="1" x14ac:dyDescent="0.2">
      <c r="A222" s="10"/>
      <c r="B222" s="11"/>
      <c r="C222" s="12"/>
      <c r="D222" s="11"/>
      <c r="E222" s="13"/>
      <c r="F222" s="11"/>
      <c r="G222" s="14"/>
      <c r="H222" s="14"/>
      <c r="I222" s="13"/>
      <c r="J222" s="11"/>
      <c r="K222" s="31"/>
      <c r="L222" s="33"/>
      <c r="M222" s="30"/>
      <c r="N222" s="30"/>
      <c r="O222" s="20">
        <f t="shared" si="4"/>
        <v>0</v>
      </c>
    </row>
    <row r="223" spans="1:15" s="1" customFormat="1" x14ac:dyDescent="0.2">
      <c r="A223" s="10"/>
      <c r="B223" s="11"/>
      <c r="C223" s="12"/>
      <c r="D223" s="11"/>
      <c r="E223" s="13"/>
      <c r="F223" s="11"/>
      <c r="G223" s="14"/>
      <c r="H223" s="14"/>
      <c r="I223" s="13"/>
      <c r="J223" s="11"/>
      <c r="K223" s="31"/>
      <c r="L223" s="33"/>
      <c r="M223" s="30"/>
      <c r="N223" s="30"/>
      <c r="O223" s="20">
        <f t="shared" si="4"/>
        <v>0</v>
      </c>
    </row>
    <row r="224" spans="1:15" s="1" customFormat="1" x14ac:dyDescent="0.2">
      <c r="A224" s="10"/>
      <c r="B224" s="11"/>
      <c r="C224" s="12"/>
      <c r="D224" s="11"/>
      <c r="E224" s="13"/>
      <c r="F224" s="11"/>
      <c r="G224" s="14"/>
      <c r="H224" s="14"/>
      <c r="I224" s="13"/>
      <c r="J224" s="11"/>
      <c r="K224" s="31"/>
      <c r="L224" s="33"/>
      <c r="M224" s="30"/>
      <c r="N224" s="30"/>
      <c r="O224" s="20">
        <f t="shared" si="4"/>
        <v>0</v>
      </c>
    </row>
    <row r="225" spans="1:15" s="1" customFormat="1" x14ac:dyDescent="0.2">
      <c r="A225" s="10"/>
      <c r="B225" s="11"/>
      <c r="C225" s="12"/>
      <c r="D225" s="11"/>
      <c r="E225" s="13"/>
      <c r="F225" s="11"/>
      <c r="G225" s="14"/>
      <c r="H225" s="14"/>
      <c r="I225" s="13"/>
      <c r="J225" s="11"/>
      <c r="K225" s="31"/>
      <c r="L225" s="33"/>
      <c r="M225" s="30"/>
      <c r="N225" s="30"/>
      <c r="O225" s="20">
        <f t="shared" si="4"/>
        <v>0</v>
      </c>
    </row>
    <row r="226" spans="1:15" s="1" customFormat="1" x14ac:dyDescent="0.2">
      <c r="A226" s="10"/>
      <c r="B226" s="11"/>
      <c r="C226" s="12"/>
      <c r="D226" s="11"/>
      <c r="E226" s="13"/>
      <c r="F226" s="11"/>
      <c r="G226" s="14"/>
      <c r="H226" s="14"/>
      <c r="I226" s="13"/>
      <c r="J226" s="11"/>
      <c r="K226" s="31"/>
      <c r="L226" s="33"/>
      <c r="M226" s="30"/>
      <c r="N226" s="30"/>
      <c r="O226" s="20">
        <f t="shared" si="4"/>
        <v>0</v>
      </c>
    </row>
    <row r="227" spans="1:15" s="1" customFormat="1" x14ac:dyDescent="0.2">
      <c r="A227" s="10"/>
      <c r="B227" s="11"/>
      <c r="C227" s="12"/>
      <c r="D227" s="11"/>
      <c r="E227" s="13"/>
      <c r="F227" s="11"/>
      <c r="G227" s="14"/>
      <c r="H227" s="14"/>
      <c r="I227" s="13"/>
      <c r="J227" s="11"/>
      <c r="K227" s="31"/>
      <c r="L227" s="33"/>
      <c r="M227" s="30"/>
      <c r="N227" s="30"/>
      <c r="O227" s="20">
        <f t="shared" si="4"/>
        <v>0</v>
      </c>
    </row>
    <row r="228" spans="1:15" s="1" customFormat="1" x14ac:dyDescent="0.2">
      <c r="A228" s="10"/>
      <c r="B228" s="11"/>
      <c r="C228" s="12"/>
      <c r="D228" s="11"/>
      <c r="E228" s="13"/>
      <c r="F228" s="11"/>
      <c r="G228" s="14"/>
      <c r="H228" s="14"/>
      <c r="I228" s="13"/>
      <c r="J228" s="11"/>
      <c r="K228" s="31"/>
      <c r="L228" s="33"/>
      <c r="M228" s="30"/>
      <c r="N228" s="30"/>
      <c r="O228" s="20">
        <f t="shared" si="4"/>
        <v>0</v>
      </c>
    </row>
    <row r="229" spans="1:15" s="1" customFormat="1" x14ac:dyDescent="0.2">
      <c r="A229" s="10"/>
      <c r="B229" s="11"/>
      <c r="C229" s="12"/>
      <c r="D229" s="11"/>
      <c r="E229" s="13"/>
      <c r="F229" s="11"/>
      <c r="G229" s="14"/>
      <c r="H229" s="14"/>
      <c r="I229" s="13"/>
      <c r="J229" s="11"/>
      <c r="K229" s="31"/>
      <c r="L229" s="33"/>
      <c r="M229" s="30"/>
      <c r="N229" s="30"/>
      <c r="O229" s="20">
        <f t="shared" si="4"/>
        <v>0</v>
      </c>
    </row>
    <row r="230" spans="1:15" s="1" customFormat="1" x14ac:dyDescent="0.2">
      <c r="A230" s="10"/>
      <c r="B230" s="11"/>
      <c r="C230" s="12"/>
      <c r="D230" s="11"/>
      <c r="E230" s="13"/>
      <c r="F230" s="11"/>
      <c r="G230" s="14"/>
      <c r="H230" s="14"/>
      <c r="I230" s="13"/>
      <c r="J230" s="11"/>
      <c r="K230" s="31"/>
      <c r="L230" s="33"/>
      <c r="M230" s="30"/>
      <c r="N230" s="30"/>
      <c r="O230" s="20">
        <f t="shared" si="4"/>
        <v>0</v>
      </c>
    </row>
    <row r="231" spans="1:15" s="1" customFormat="1" x14ac:dyDescent="0.2">
      <c r="A231" s="10"/>
      <c r="B231" s="11"/>
      <c r="C231" s="12"/>
      <c r="D231" s="11"/>
      <c r="E231" s="13"/>
      <c r="F231" s="11"/>
      <c r="G231" s="14"/>
      <c r="H231" s="14"/>
      <c r="I231" s="13"/>
      <c r="J231" s="11"/>
      <c r="K231" s="31"/>
      <c r="L231" s="33"/>
      <c r="M231" s="30"/>
      <c r="N231" s="30"/>
      <c r="O231" s="20">
        <f t="shared" si="4"/>
        <v>0</v>
      </c>
    </row>
    <row r="232" spans="1:15" s="1" customFormat="1" x14ac:dyDescent="0.2">
      <c r="A232" s="10"/>
      <c r="B232" s="11"/>
      <c r="C232" s="12"/>
      <c r="D232" s="11"/>
      <c r="E232" s="13"/>
      <c r="F232" s="11"/>
      <c r="G232" s="14"/>
      <c r="H232" s="14"/>
      <c r="I232" s="13"/>
      <c r="J232" s="11"/>
      <c r="K232" s="31"/>
      <c r="L232" s="33"/>
      <c r="M232" s="30"/>
      <c r="N232" s="30"/>
      <c r="O232" s="20">
        <f t="shared" si="4"/>
        <v>0</v>
      </c>
    </row>
    <row r="233" spans="1:15" s="1" customFormat="1" x14ac:dyDescent="0.2">
      <c r="A233" s="10"/>
      <c r="B233" s="11"/>
      <c r="C233" s="12"/>
      <c r="D233" s="11"/>
      <c r="E233" s="13"/>
      <c r="F233" s="11"/>
      <c r="G233" s="14"/>
      <c r="H233" s="14"/>
      <c r="I233" s="13"/>
      <c r="J233" s="11"/>
      <c r="K233" s="31"/>
      <c r="L233" s="33"/>
      <c r="M233" s="30"/>
      <c r="N233" s="30"/>
      <c r="O233" s="20">
        <f t="shared" si="4"/>
        <v>0</v>
      </c>
    </row>
    <row r="234" spans="1:15" s="1" customFormat="1" x14ac:dyDescent="0.2">
      <c r="A234" s="10"/>
      <c r="B234" s="11"/>
      <c r="C234" s="12"/>
      <c r="D234" s="11"/>
      <c r="E234" s="13"/>
      <c r="F234" s="11"/>
      <c r="G234" s="14"/>
      <c r="H234" s="14"/>
      <c r="I234" s="13"/>
      <c r="J234" s="11"/>
      <c r="K234" s="31"/>
      <c r="L234" s="33"/>
      <c r="M234" s="30"/>
      <c r="N234" s="30"/>
      <c r="O234" s="20">
        <f t="shared" si="4"/>
        <v>0</v>
      </c>
    </row>
    <row r="235" spans="1:15" s="1" customFormat="1" x14ac:dyDescent="0.2">
      <c r="A235" s="10"/>
      <c r="B235" s="11"/>
      <c r="C235" s="12"/>
      <c r="D235" s="11"/>
      <c r="E235" s="13"/>
      <c r="F235" s="11"/>
      <c r="G235" s="14"/>
      <c r="H235" s="14"/>
      <c r="I235" s="13"/>
      <c r="J235" s="11"/>
      <c r="K235" s="31"/>
      <c r="L235" s="33"/>
      <c r="M235" s="30"/>
      <c r="N235" s="30"/>
      <c r="O235" s="20">
        <f t="shared" si="4"/>
        <v>0</v>
      </c>
    </row>
    <row r="236" spans="1:15" s="1" customFormat="1" x14ac:dyDescent="0.2">
      <c r="A236" s="10"/>
      <c r="B236" s="11"/>
      <c r="C236" s="12"/>
      <c r="D236" s="11"/>
      <c r="E236" s="13"/>
      <c r="F236" s="11"/>
      <c r="G236" s="14"/>
      <c r="H236" s="14"/>
      <c r="I236" s="13"/>
      <c r="J236" s="11"/>
      <c r="K236" s="31"/>
      <c r="L236" s="33"/>
      <c r="M236" s="30"/>
      <c r="N236" s="30"/>
      <c r="O236" s="20">
        <f t="shared" si="4"/>
        <v>0</v>
      </c>
    </row>
    <row r="237" spans="1:15" s="1" customFormat="1" x14ac:dyDescent="0.2">
      <c r="A237" s="10"/>
      <c r="B237" s="11"/>
      <c r="C237" s="12"/>
      <c r="D237" s="11"/>
      <c r="E237" s="13"/>
      <c r="F237" s="11"/>
      <c r="G237" s="14"/>
      <c r="H237" s="14"/>
      <c r="I237" s="13"/>
      <c r="J237" s="11"/>
      <c r="K237" s="31"/>
      <c r="L237" s="33"/>
      <c r="M237" s="30"/>
      <c r="N237" s="30"/>
      <c r="O237" s="20">
        <f t="shared" si="4"/>
        <v>0</v>
      </c>
    </row>
    <row r="238" spans="1:15" s="1" customFormat="1" x14ac:dyDescent="0.2">
      <c r="A238" s="10"/>
      <c r="B238" s="11"/>
      <c r="C238" s="12"/>
      <c r="D238" s="11"/>
      <c r="E238" s="13"/>
      <c r="F238" s="11"/>
      <c r="G238" s="14"/>
      <c r="H238" s="14"/>
      <c r="I238" s="13"/>
      <c r="J238" s="11"/>
      <c r="K238" s="31"/>
      <c r="L238" s="33"/>
      <c r="M238" s="30"/>
      <c r="N238" s="30"/>
      <c r="O238" s="20">
        <f t="shared" si="4"/>
        <v>0</v>
      </c>
    </row>
    <row r="239" spans="1:15" s="1" customFormat="1" x14ac:dyDescent="0.2">
      <c r="A239" s="10"/>
      <c r="B239" s="11"/>
      <c r="C239" s="12"/>
      <c r="D239" s="11"/>
      <c r="E239" s="13"/>
      <c r="F239" s="11"/>
      <c r="G239" s="14"/>
      <c r="H239" s="14"/>
      <c r="I239" s="13"/>
      <c r="J239" s="11"/>
      <c r="K239" s="31"/>
      <c r="L239" s="33"/>
      <c r="M239" s="30"/>
      <c r="N239" s="30"/>
      <c r="O239" s="20">
        <f t="shared" si="4"/>
        <v>0</v>
      </c>
    </row>
    <row r="240" spans="1:15" s="1" customFormat="1" x14ac:dyDescent="0.2">
      <c r="A240" s="10"/>
      <c r="B240" s="11"/>
      <c r="C240" s="12"/>
      <c r="D240" s="11"/>
      <c r="E240" s="13"/>
      <c r="F240" s="11"/>
      <c r="G240" s="14"/>
      <c r="H240" s="14"/>
      <c r="I240" s="13"/>
      <c r="J240" s="11"/>
      <c r="K240" s="31"/>
      <c r="L240" s="33"/>
      <c r="M240" s="30"/>
      <c r="N240" s="30"/>
      <c r="O240" s="20">
        <f t="shared" si="4"/>
        <v>0</v>
      </c>
    </row>
    <row r="241" spans="1:15" s="1" customFormat="1" x14ac:dyDescent="0.2">
      <c r="A241" s="10"/>
      <c r="B241" s="11"/>
      <c r="C241" s="12"/>
      <c r="D241" s="11"/>
      <c r="E241" s="13"/>
      <c r="F241" s="11"/>
      <c r="G241" s="14"/>
      <c r="H241" s="14"/>
      <c r="I241" s="13"/>
      <c r="J241" s="11"/>
      <c r="K241" s="31"/>
      <c r="L241" s="33"/>
      <c r="M241" s="30"/>
      <c r="N241" s="30"/>
      <c r="O241" s="20">
        <f t="shared" si="4"/>
        <v>0</v>
      </c>
    </row>
    <row r="242" spans="1:15" s="1" customFormat="1" x14ac:dyDescent="0.2">
      <c r="A242" s="10"/>
      <c r="B242" s="11"/>
      <c r="C242" s="12"/>
      <c r="D242" s="11"/>
      <c r="E242" s="13"/>
      <c r="F242" s="11"/>
      <c r="G242" s="14"/>
      <c r="H242" s="14"/>
      <c r="I242" s="13"/>
      <c r="J242" s="11"/>
      <c r="K242" s="31"/>
      <c r="L242" s="33"/>
      <c r="M242" s="30"/>
      <c r="N242" s="30"/>
      <c r="O242" s="20">
        <f t="shared" si="4"/>
        <v>0</v>
      </c>
    </row>
    <row r="243" spans="1:15" s="1" customFormat="1" x14ac:dyDescent="0.2">
      <c r="A243" s="10"/>
      <c r="B243" s="11"/>
      <c r="C243" s="12"/>
      <c r="D243" s="11"/>
      <c r="E243" s="13"/>
      <c r="F243" s="11"/>
      <c r="G243" s="14"/>
      <c r="H243" s="14"/>
      <c r="I243" s="13"/>
      <c r="J243" s="11"/>
      <c r="K243" s="31"/>
      <c r="L243" s="33"/>
      <c r="M243" s="30"/>
      <c r="N243" s="30"/>
      <c r="O243" s="20">
        <f t="shared" si="4"/>
        <v>0</v>
      </c>
    </row>
    <row r="244" spans="1:15" s="1" customFormat="1" x14ac:dyDescent="0.2">
      <c r="A244" s="10"/>
      <c r="B244" s="11"/>
      <c r="C244" s="12"/>
      <c r="D244" s="11"/>
      <c r="E244" s="13"/>
      <c r="F244" s="11"/>
      <c r="G244" s="14"/>
      <c r="H244" s="14"/>
      <c r="I244" s="13"/>
      <c r="J244" s="11"/>
      <c r="K244" s="31"/>
      <c r="L244" s="33"/>
      <c r="M244" s="30"/>
      <c r="N244" s="30"/>
      <c r="O244" s="20">
        <f t="shared" si="4"/>
        <v>0</v>
      </c>
    </row>
    <row r="245" spans="1:15" s="1" customFormat="1" x14ac:dyDescent="0.2">
      <c r="A245" s="10"/>
      <c r="B245" s="11"/>
      <c r="C245" s="12"/>
      <c r="D245" s="11"/>
      <c r="E245" s="13"/>
      <c r="F245" s="11"/>
      <c r="G245" s="14"/>
      <c r="H245" s="14"/>
      <c r="I245" s="13"/>
      <c r="J245" s="11"/>
      <c r="K245" s="31"/>
      <c r="L245" s="33"/>
      <c r="M245" s="30"/>
      <c r="N245" s="30"/>
      <c r="O245" s="20">
        <f t="shared" si="4"/>
        <v>0</v>
      </c>
    </row>
    <row r="246" spans="1:15" s="1" customFormat="1" x14ac:dyDescent="0.2">
      <c r="A246" s="10"/>
      <c r="B246" s="11"/>
      <c r="C246" s="12"/>
      <c r="D246" s="11"/>
      <c r="E246" s="13"/>
      <c r="F246" s="11"/>
      <c r="G246" s="14"/>
      <c r="H246" s="14"/>
      <c r="I246" s="13"/>
      <c r="J246" s="11"/>
      <c r="K246" s="31"/>
      <c r="L246" s="33"/>
      <c r="M246" s="30"/>
      <c r="N246" s="30"/>
      <c r="O246" s="20">
        <f t="shared" si="4"/>
        <v>0</v>
      </c>
    </row>
    <row r="247" spans="1:15" s="1" customFormat="1" x14ac:dyDescent="0.2">
      <c r="A247" s="10"/>
      <c r="B247" s="11"/>
      <c r="C247" s="12"/>
      <c r="D247" s="11"/>
      <c r="E247" s="13"/>
      <c r="F247" s="11"/>
      <c r="G247" s="14"/>
      <c r="H247" s="14"/>
      <c r="I247" s="13"/>
      <c r="J247" s="11"/>
      <c r="K247" s="31"/>
      <c r="L247" s="33"/>
      <c r="M247" s="30"/>
      <c r="N247" s="30"/>
      <c r="O247" s="20">
        <f t="shared" si="4"/>
        <v>0</v>
      </c>
    </row>
    <row r="248" spans="1:15" s="1" customFormat="1" x14ac:dyDescent="0.2">
      <c r="A248" s="10"/>
      <c r="B248" s="11"/>
      <c r="C248" s="12"/>
      <c r="D248" s="11"/>
      <c r="E248" s="13"/>
      <c r="F248" s="11"/>
      <c r="G248" s="14"/>
      <c r="H248" s="14"/>
      <c r="I248" s="13"/>
      <c r="J248" s="11"/>
      <c r="K248" s="31"/>
      <c r="L248" s="33"/>
      <c r="M248" s="30"/>
      <c r="N248" s="30"/>
      <c r="O248" s="20">
        <f t="shared" si="4"/>
        <v>0</v>
      </c>
    </row>
    <row r="249" spans="1:15" s="1" customFormat="1" x14ac:dyDescent="0.2">
      <c r="A249" s="10"/>
      <c r="B249" s="11"/>
      <c r="C249" s="12"/>
      <c r="D249" s="11"/>
      <c r="E249" s="13"/>
      <c r="F249" s="11"/>
      <c r="G249" s="14"/>
      <c r="H249" s="14"/>
      <c r="I249" s="13"/>
      <c r="J249" s="11"/>
      <c r="K249" s="31"/>
      <c r="L249" s="33"/>
      <c r="M249" s="30"/>
      <c r="N249" s="30"/>
      <c r="O249" s="20">
        <f t="shared" si="4"/>
        <v>0</v>
      </c>
    </row>
    <row r="250" spans="1:15" s="1" customFormat="1" x14ac:dyDescent="0.2">
      <c r="A250" s="10"/>
      <c r="B250" s="11"/>
      <c r="C250" s="12"/>
      <c r="D250" s="11"/>
      <c r="E250" s="13"/>
      <c r="F250" s="11"/>
      <c r="G250" s="14"/>
      <c r="H250" s="14"/>
      <c r="I250" s="13"/>
      <c r="J250" s="11"/>
      <c r="K250" s="31"/>
      <c r="L250" s="33"/>
      <c r="M250" s="30"/>
      <c r="N250" s="30"/>
      <c r="O250" s="20">
        <f t="shared" si="4"/>
        <v>0</v>
      </c>
    </row>
    <row r="251" spans="1:15" s="1" customFormat="1" x14ac:dyDescent="0.2">
      <c r="A251" s="10"/>
      <c r="B251" s="11"/>
      <c r="C251" s="12"/>
      <c r="D251" s="11"/>
      <c r="E251" s="13"/>
      <c r="F251" s="11"/>
      <c r="G251" s="14"/>
      <c r="H251" s="14"/>
      <c r="I251" s="13"/>
      <c r="J251" s="11"/>
      <c r="K251" s="31"/>
      <c r="L251" s="33"/>
      <c r="M251" s="30"/>
      <c r="N251" s="30"/>
      <c r="O251" s="20">
        <f t="shared" si="4"/>
        <v>0</v>
      </c>
    </row>
    <row r="252" spans="1:15" s="1" customFormat="1" x14ac:dyDescent="0.2">
      <c r="A252" s="10"/>
      <c r="B252" s="11"/>
      <c r="C252" s="12"/>
      <c r="D252" s="11"/>
      <c r="E252" s="13"/>
      <c r="F252" s="11"/>
      <c r="G252" s="14"/>
      <c r="H252" s="14"/>
      <c r="I252" s="13"/>
      <c r="J252" s="11"/>
      <c r="K252" s="31"/>
      <c r="L252" s="33"/>
      <c r="M252" s="30"/>
      <c r="N252" s="30"/>
      <c r="O252" s="20">
        <f t="shared" si="4"/>
        <v>0</v>
      </c>
    </row>
    <row r="253" spans="1:15" s="1" customFormat="1" x14ac:dyDescent="0.2">
      <c r="A253" s="10"/>
      <c r="B253" s="11"/>
      <c r="C253" s="12"/>
      <c r="D253" s="11"/>
      <c r="E253" s="13"/>
      <c r="F253" s="11"/>
      <c r="G253" s="14"/>
      <c r="H253" s="14"/>
      <c r="I253" s="13"/>
      <c r="J253" s="11"/>
      <c r="K253" s="31"/>
      <c r="L253" s="33"/>
      <c r="M253" s="30"/>
      <c r="N253" s="30"/>
      <c r="O253" s="20">
        <f t="shared" si="4"/>
        <v>0</v>
      </c>
    </row>
    <row r="254" spans="1:15" s="1" customFormat="1" x14ac:dyDescent="0.2">
      <c r="A254" s="10"/>
      <c r="B254" s="11"/>
      <c r="C254" s="12"/>
      <c r="D254" s="11"/>
      <c r="E254" s="13"/>
      <c r="F254" s="11"/>
      <c r="G254" s="14"/>
      <c r="H254" s="14"/>
      <c r="I254" s="13"/>
      <c r="J254" s="11"/>
      <c r="K254" s="31"/>
      <c r="L254" s="33"/>
      <c r="M254" s="30"/>
      <c r="N254" s="30"/>
      <c r="O254" s="20">
        <f t="shared" si="4"/>
        <v>0</v>
      </c>
    </row>
    <row r="255" spans="1:15" s="1" customFormat="1" x14ac:dyDescent="0.2">
      <c r="A255" s="10"/>
      <c r="B255" s="11"/>
      <c r="C255" s="12"/>
      <c r="D255" s="11"/>
      <c r="E255" s="13"/>
      <c r="F255" s="11"/>
      <c r="G255" s="14"/>
      <c r="H255" s="14"/>
      <c r="I255" s="13"/>
      <c r="J255" s="11"/>
      <c r="K255" s="31"/>
      <c r="L255" s="33"/>
      <c r="M255" s="30"/>
      <c r="N255" s="30"/>
      <c r="O255" s="20">
        <f t="shared" si="4"/>
        <v>0</v>
      </c>
    </row>
    <row r="256" spans="1:15" s="1" customFormat="1" x14ac:dyDescent="0.2">
      <c r="A256" s="10"/>
      <c r="B256" s="11"/>
      <c r="C256" s="12"/>
      <c r="D256" s="11"/>
      <c r="E256" s="13"/>
      <c r="F256" s="11"/>
      <c r="G256" s="14"/>
      <c r="H256" s="14"/>
      <c r="I256" s="13"/>
      <c r="J256" s="11"/>
      <c r="K256" s="31"/>
      <c r="L256" s="33"/>
      <c r="M256" s="30"/>
      <c r="N256" s="30"/>
      <c r="O256" s="20">
        <f t="shared" si="4"/>
        <v>0</v>
      </c>
    </row>
    <row r="257" spans="1:15" s="1" customFormat="1" x14ac:dyDescent="0.2">
      <c r="A257" s="10"/>
      <c r="B257" s="11"/>
      <c r="C257" s="12"/>
      <c r="D257" s="11"/>
      <c r="E257" s="13"/>
      <c r="F257" s="11"/>
      <c r="G257" s="14"/>
      <c r="H257" s="14"/>
      <c r="I257" s="13"/>
      <c r="J257" s="11"/>
      <c r="K257" s="31"/>
      <c r="L257" s="33"/>
      <c r="M257" s="30"/>
      <c r="N257" s="30"/>
      <c r="O257" s="20">
        <f t="shared" si="4"/>
        <v>0</v>
      </c>
    </row>
    <row r="258" spans="1:15" s="1" customFormat="1" x14ac:dyDescent="0.2">
      <c r="A258" s="10"/>
      <c r="B258" s="11"/>
      <c r="C258" s="12"/>
      <c r="D258" s="11"/>
      <c r="E258" s="13"/>
      <c r="F258" s="11"/>
      <c r="G258" s="14"/>
      <c r="H258" s="14"/>
      <c r="I258" s="13"/>
      <c r="J258" s="11"/>
      <c r="K258" s="31"/>
      <c r="L258" s="33"/>
      <c r="M258" s="30"/>
      <c r="N258" s="30"/>
      <c r="O258" s="20">
        <f t="shared" si="4"/>
        <v>0</v>
      </c>
    </row>
    <row r="259" spans="1:15" s="1" customFormat="1" x14ac:dyDescent="0.2">
      <c r="A259" s="10"/>
      <c r="B259" s="11"/>
      <c r="C259" s="12"/>
      <c r="D259" s="11"/>
      <c r="E259" s="13"/>
      <c r="F259" s="11"/>
      <c r="G259" s="14"/>
      <c r="H259" s="14"/>
      <c r="I259" s="13"/>
      <c r="J259" s="11"/>
      <c r="K259" s="31"/>
      <c r="L259" s="33"/>
      <c r="M259" s="30"/>
      <c r="N259" s="30"/>
      <c r="O259" s="20">
        <f t="shared" si="4"/>
        <v>0</v>
      </c>
    </row>
    <row r="260" spans="1:15" s="1" customFormat="1" x14ac:dyDescent="0.2">
      <c r="A260" s="10"/>
      <c r="B260" s="11"/>
      <c r="C260" s="12"/>
      <c r="D260" s="11"/>
      <c r="E260" s="13"/>
      <c r="F260" s="11"/>
      <c r="G260" s="14"/>
      <c r="H260" s="14"/>
      <c r="I260" s="13"/>
      <c r="J260" s="11"/>
      <c r="K260" s="31"/>
      <c r="L260" s="33"/>
      <c r="M260" s="30"/>
      <c r="N260" s="30"/>
      <c r="O260" s="20">
        <f t="shared" ref="O260:O323" si="5">SUM(B260:N260)</f>
        <v>0</v>
      </c>
    </row>
    <row r="261" spans="1:15" s="1" customFormat="1" x14ac:dyDescent="0.2">
      <c r="A261" s="10"/>
      <c r="B261" s="11"/>
      <c r="C261" s="12"/>
      <c r="D261" s="11"/>
      <c r="E261" s="13"/>
      <c r="F261" s="11"/>
      <c r="G261" s="14"/>
      <c r="H261" s="14"/>
      <c r="I261" s="13"/>
      <c r="J261" s="11"/>
      <c r="K261" s="31"/>
      <c r="L261" s="33"/>
      <c r="M261" s="30"/>
      <c r="N261" s="30"/>
      <c r="O261" s="20">
        <f t="shared" si="5"/>
        <v>0</v>
      </c>
    </row>
    <row r="262" spans="1:15" s="1" customFormat="1" x14ac:dyDescent="0.2">
      <c r="A262" s="10"/>
      <c r="B262" s="11"/>
      <c r="C262" s="12"/>
      <c r="D262" s="11"/>
      <c r="E262" s="13"/>
      <c r="F262" s="11"/>
      <c r="G262" s="14"/>
      <c r="H262" s="14"/>
      <c r="I262" s="13"/>
      <c r="J262" s="11"/>
      <c r="K262" s="31"/>
      <c r="L262" s="33"/>
      <c r="M262" s="30"/>
      <c r="N262" s="30"/>
      <c r="O262" s="20">
        <f t="shared" si="5"/>
        <v>0</v>
      </c>
    </row>
    <row r="263" spans="1:15" s="1" customFormat="1" x14ac:dyDescent="0.2">
      <c r="A263" s="10"/>
      <c r="B263" s="11"/>
      <c r="C263" s="12"/>
      <c r="D263" s="11"/>
      <c r="E263" s="13"/>
      <c r="F263" s="11"/>
      <c r="G263" s="14"/>
      <c r="H263" s="14"/>
      <c r="I263" s="13"/>
      <c r="J263" s="11"/>
      <c r="K263" s="31"/>
      <c r="L263" s="33"/>
      <c r="M263" s="30"/>
      <c r="N263" s="30"/>
      <c r="O263" s="20">
        <f t="shared" si="5"/>
        <v>0</v>
      </c>
    </row>
    <row r="264" spans="1:15" s="1" customFormat="1" x14ac:dyDescent="0.2">
      <c r="A264" s="10"/>
      <c r="B264" s="11"/>
      <c r="C264" s="12"/>
      <c r="D264" s="11"/>
      <c r="E264" s="13"/>
      <c r="F264" s="11"/>
      <c r="G264" s="14"/>
      <c r="H264" s="14"/>
      <c r="I264" s="13"/>
      <c r="J264" s="11"/>
      <c r="K264" s="31"/>
      <c r="L264" s="33"/>
      <c r="M264" s="30"/>
      <c r="N264" s="30"/>
      <c r="O264" s="20">
        <f t="shared" si="5"/>
        <v>0</v>
      </c>
    </row>
    <row r="265" spans="1:15" s="1" customFormat="1" x14ac:dyDescent="0.2">
      <c r="A265" s="10"/>
      <c r="B265" s="11"/>
      <c r="C265" s="12"/>
      <c r="D265" s="11"/>
      <c r="E265" s="13"/>
      <c r="F265" s="11"/>
      <c r="G265" s="14"/>
      <c r="H265" s="14"/>
      <c r="I265" s="13"/>
      <c r="J265" s="11"/>
      <c r="K265" s="31"/>
      <c r="L265" s="33"/>
      <c r="M265" s="30"/>
      <c r="N265" s="30"/>
      <c r="O265" s="20">
        <f t="shared" si="5"/>
        <v>0</v>
      </c>
    </row>
    <row r="266" spans="1:15" s="1" customFormat="1" x14ac:dyDescent="0.2">
      <c r="A266" s="10"/>
      <c r="B266" s="11"/>
      <c r="C266" s="12"/>
      <c r="D266" s="11"/>
      <c r="E266" s="13"/>
      <c r="F266" s="11"/>
      <c r="G266" s="14"/>
      <c r="H266" s="14"/>
      <c r="I266" s="13"/>
      <c r="J266" s="11"/>
      <c r="K266" s="31"/>
      <c r="L266" s="33"/>
      <c r="M266" s="30"/>
      <c r="N266" s="30"/>
      <c r="O266" s="20">
        <f t="shared" si="5"/>
        <v>0</v>
      </c>
    </row>
    <row r="267" spans="1:15" s="1" customFormat="1" x14ac:dyDescent="0.2">
      <c r="A267" s="10"/>
      <c r="B267" s="11"/>
      <c r="C267" s="12"/>
      <c r="D267" s="11"/>
      <c r="E267" s="13"/>
      <c r="F267" s="11"/>
      <c r="G267" s="14"/>
      <c r="H267" s="14"/>
      <c r="I267" s="13"/>
      <c r="J267" s="11"/>
      <c r="K267" s="31"/>
      <c r="L267" s="33"/>
      <c r="M267" s="30"/>
      <c r="N267" s="30"/>
      <c r="O267" s="20">
        <f t="shared" si="5"/>
        <v>0</v>
      </c>
    </row>
    <row r="268" spans="1:15" s="1" customFormat="1" x14ac:dyDescent="0.2">
      <c r="A268" s="10"/>
      <c r="B268" s="11"/>
      <c r="C268" s="12"/>
      <c r="D268" s="11"/>
      <c r="E268" s="13"/>
      <c r="F268" s="11"/>
      <c r="G268" s="14"/>
      <c r="H268" s="14"/>
      <c r="I268" s="13"/>
      <c r="J268" s="11"/>
      <c r="K268" s="31"/>
      <c r="L268" s="33"/>
      <c r="M268" s="30"/>
      <c r="N268" s="30"/>
      <c r="O268" s="20">
        <f t="shared" si="5"/>
        <v>0</v>
      </c>
    </row>
    <row r="269" spans="1:15" s="1" customFormat="1" x14ac:dyDescent="0.2">
      <c r="A269" s="10"/>
      <c r="B269" s="11"/>
      <c r="C269" s="12"/>
      <c r="D269" s="11"/>
      <c r="E269" s="13"/>
      <c r="F269" s="11"/>
      <c r="G269" s="14"/>
      <c r="H269" s="14"/>
      <c r="I269" s="13"/>
      <c r="J269" s="11"/>
      <c r="K269" s="31"/>
      <c r="L269" s="33"/>
      <c r="M269" s="30"/>
      <c r="N269" s="30"/>
      <c r="O269" s="20">
        <f t="shared" si="5"/>
        <v>0</v>
      </c>
    </row>
    <row r="270" spans="1:15" s="1" customFormat="1" x14ac:dyDescent="0.2">
      <c r="A270" s="10"/>
      <c r="B270" s="11"/>
      <c r="C270" s="12"/>
      <c r="D270" s="11"/>
      <c r="E270" s="13"/>
      <c r="F270" s="11"/>
      <c r="G270" s="14"/>
      <c r="H270" s="14"/>
      <c r="I270" s="13"/>
      <c r="J270" s="11"/>
      <c r="K270" s="31"/>
      <c r="L270" s="33"/>
      <c r="M270" s="30"/>
      <c r="N270" s="30"/>
      <c r="O270" s="20">
        <f t="shared" si="5"/>
        <v>0</v>
      </c>
    </row>
    <row r="271" spans="1:15" s="1" customFormat="1" x14ac:dyDescent="0.2">
      <c r="A271" s="10"/>
      <c r="B271" s="11"/>
      <c r="C271" s="12"/>
      <c r="D271" s="11"/>
      <c r="E271" s="13"/>
      <c r="F271" s="11"/>
      <c r="G271" s="14"/>
      <c r="H271" s="14"/>
      <c r="I271" s="13"/>
      <c r="J271" s="11"/>
      <c r="K271" s="31"/>
      <c r="L271" s="33"/>
      <c r="M271" s="30"/>
      <c r="N271" s="30"/>
      <c r="O271" s="20">
        <f t="shared" si="5"/>
        <v>0</v>
      </c>
    </row>
    <row r="272" spans="1:15" s="1" customFormat="1" x14ac:dyDescent="0.2">
      <c r="A272" s="10"/>
      <c r="B272" s="11"/>
      <c r="C272" s="12"/>
      <c r="D272" s="11"/>
      <c r="E272" s="13"/>
      <c r="F272" s="11"/>
      <c r="G272" s="14"/>
      <c r="H272" s="14"/>
      <c r="I272" s="13"/>
      <c r="J272" s="11"/>
      <c r="K272" s="31"/>
      <c r="L272" s="33"/>
      <c r="M272" s="30"/>
      <c r="N272" s="30"/>
      <c r="O272" s="20">
        <f t="shared" si="5"/>
        <v>0</v>
      </c>
    </row>
    <row r="273" spans="1:15" s="1" customFormat="1" x14ac:dyDescent="0.2">
      <c r="A273" s="10"/>
      <c r="B273" s="11"/>
      <c r="C273" s="12"/>
      <c r="D273" s="11"/>
      <c r="E273" s="13"/>
      <c r="F273" s="11"/>
      <c r="G273" s="14"/>
      <c r="H273" s="14"/>
      <c r="I273" s="13"/>
      <c r="J273" s="11"/>
      <c r="K273" s="31"/>
      <c r="L273" s="33"/>
      <c r="M273" s="30"/>
      <c r="N273" s="30"/>
      <c r="O273" s="20">
        <f t="shared" si="5"/>
        <v>0</v>
      </c>
    </row>
    <row r="274" spans="1:15" s="1" customFormat="1" x14ac:dyDescent="0.2">
      <c r="A274" s="10"/>
      <c r="B274" s="11"/>
      <c r="C274" s="12"/>
      <c r="D274" s="11"/>
      <c r="E274" s="13"/>
      <c r="F274" s="11"/>
      <c r="G274" s="14"/>
      <c r="H274" s="14"/>
      <c r="I274" s="13"/>
      <c r="J274" s="11"/>
      <c r="K274" s="31"/>
      <c r="L274" s="33"/>
      <c r="M274" s="30"/>
      <c r="N274" s="30"/>
      <c r="O274" s="20">
        <f t="shared" si="5"/>
        <v>0</v>
      </c>
    </row>
    <row r="275" spans="1:15" s="1" customFormat="1" x14ac:dyDescent="0.2">
      <c r="A275" s="10"/>
      <c r="B275" s="11"/>
      <c r="C275" s="12"/>
      <c r="D275" s="11"/>
      <c r="E275" s="13"/>
      <c r="F275" s="11"/>
      <c r="G275" s="14"/>
      <c r="H275" s="14"/>
      <c r="I275" s="13"/>
      <c r="J275" s="11"/>
      <c r="K275" s="31"/>
      <c r="L275" s="33"/>
      <c r="M275" s="30"/>
      <c r="N275" s="30"/>
      <c r="O275" s="20">
        <f t="shared" si="5"/>
        <v>0</v>
      </c>
    </row>
    <row r="276" spans="1:15" s="1" customFormat="1" x14ac:dyDescent="0.2">
      <c r="A276" s="10"/>
      <c r="B276" s="11"/>
      <c r="C276" s="12"/>
      <c r="D276" s="11"/>
      <c r="E276" s="13"/>
      <c r="F276" s="11"/>
      <c r="G276" s="14"/>
      <c r="H276" s="14"/>
      <c r="I276" s="13"/>
      <c r="J276" s="11"/>
      <c r="K276" s="31"/>
      <c r="L276" s="33"/>
      <c r="M276" s="30"/>
      <c r="N276" s="30"/>
      <c r="O276" s="20">
        <f t="shared" si="5"/>
        <v>0</v>
      </c>
    </row>
    <row r="277" spans="1:15" s="1" customFormat="1" x14ac:dyDescent="0.2">
      <c r="A277" s="10"/>
      <c r="B277" s="11"/>
      <c r="C277" s="12"/>
      <c r="D277" s="11"/>
      <c r="E277" s="13"/>
      <c r="F277" s="11"/>
      <c r="G277" s="14"/>
      <c r="H277" s="14"/>
      <c r="I277" s="13"/>
      <c r="J277" s="11"/>
      <c r="K277" s="31"/>
      <c r="L277" s="33"/>
      <c r="M277" s="30"/>
      <c r="N277" s="30"/>
      <c r="O277" s="20">
        <f t="shared" si="5"/>
        <v>0</v>
      </c>
    </row>
    <row r="278" spans="1:15" s="1" customFormat="1" x14ac:dyDescent="0.2">
      <c r="A278" s="10"/>
      <c r="B278" s="11"/>
      <c r="C278" s="12"/>
      <c r="D278" s="11"/>
      <c r="E278" s="13"/>
      <c r="F278" s="11"/>
      <c r="G278" s="14"/>
      <c r="H278" s="14"/>
      <c r="I278" s="13"/>
      <c r="J278" s="11"/>
      <c r="K278" s="31"/>
      <c r="L278" s="33"/>
      <c r="M278" s="30"/>
      <c r="N278" s="30"/>
      <c r="O278" s="20">
        <f t="shared" si="5"/>
        <v>0</v>
      </c>
    </row>
    <row r="279" spans="1:15" s="1" customFormat="1" x14ac:dyDescent="0.2">
      <c r="A279" s="10"/>
      <c r="B279" s="11"/>
      <c r="C279" s="12"/>
      <c r="D279" s="11"/>
      <c r="E279" s="13"/>
      <c r="F279" s="11"/>
      <c r="G279" s="14"/>
      <c r="H279" s="14"/>
      <c r="I279" s="13"/>
      <c r="J279" s="11"/>
      <c r="K279" s="31"/>
      <c r="L279" s="33"/>
      <c r="M279" s="30"/>
      <c r="N279" s="30"/>
      <c r="O279" s="20">
        <f t="shared" si="5"/>
        <v>0</v>
      </c>
    </row>
    <row r="280" spans="1:15" s="1" customFormat="1" x14ac:dyDescent="0.2">
      <c r="A280" s="10"/>
      <c r="B280" s="11"/>
      <c r="C280" s="12"/>
      <c r="D280" s="11"/>
      <c r="E280" s="13"/>
      <c r="F280" s="11"/>
      <c r="G280" s="14"/>
      <c r="H280" s="14"/>
      <c r="I280" s="13"/>
      <c r="J280" s="11"/>
      <c r="K280" s="31"/>
      <c r="L280" s="33"/>
      <c r="M280" s="30"/>
      <c r="N280" s="30"/>
      <c r="O280" s="20">
        <f t="shared" si="5"/>
        <v>0</v>
      </c>
    </row>
    <row r="281" spans="1:15" s="1" customFormat="1" x14ac:dyDescent="0.2">
      <c r="A281" s="10"/>
      <c r="B281" s="11"/>
      <c r="C281" s="12"/>
      <c r="D281" s="11"/>
      <c r="E281" s="13"/>
      <c r="F281" s="11"/>
      <c r="G281" s="14"/>
      <c r="H281" s="14"/>
      <c r="I281" s="13"/>
      <c r="J281" s="11"/>
      <c r="K281" s="31"/>
      <c r="L281" s="33"/>
      <c r="M281" s="30"/>
      <c r="N281" s="30"/>
      <c r="O281" s="20">
        <f t="shared" si="5"/>
        <v>0</v>
      </c>
    </row>
    <row r="282" spans="1:15" s="1" customFormat="1" x14ac:dyDescent="0.2">
      <c r="A282" s="10"/>
      <c r="B282" s="11"/>
      <c r="C282" s="12"/>
      <c r="D282" s="11"/>
      <c r="E282" s="13"/>
      <c r="F282" s="11"/>
      <c r="G282" s="14"/>
      <c r="H282" s="14"/>
      <c r="I282" s="13"/>
      <c r="J282" s="11"/>
      <c r="K282" s="19"/>
      <c r="L282" s="34"/>
      <c r="M282" s="11"/>
      <c r="N282" s="11"/>
      <c r="O282" s="20">
        <f t="shared" si="5"/>
        <v>0</v>
      </c>
    </row>
    <row r="283" spans="1:15" s="1" customFormat="1" x14ac:dyDescent="0.2">
      <c r="A283" s="10"/>
      <c r="B283" s="11"/>
      <c r="C283" s="12"/>
      <c r="D283" s="11"/>
      <c r="E283" s="13"/>
      <c r="F283" s="11"/>
      <c r="G283" s="14"/>
      <c r="H283" s="14"/>
      <c r="I283" s="13"/>
      <c r="J283" s="11"/>
      <c r="K283" s="19"/>
      <c r="L283" s="34"/>
      <c r="M283" s="11"/>
      <c r="N283" s="11"/>
      <c r="O283" s="20">
        <f t="shared" si="5"/>
        <v>0</v>
      </c>
    </row>
    <row r="284" spans="1:15" s="1" customFormat="1" x14ac:dyDescent="0.2">
      <c r="A284" s="10"/>
      <c r="B284" s="11"/>
      <c r="C284" s="12"/>
      <c r="D284" s="11"/>
      <c r="E284" s="13"/>
      <c r="F284" s="11"/>
      <c r="G284" s="14"/>
      <c r="H284" s="14"/>
      <c r="I284" s="13"/>
      <c r="J284" s="11"/>
      <c r="K284" s="19"/>
      <c r="L284" s="34"/>
      <c r="M284" s="11"/>
      <c r="N284" s="11"/>
      <c r="O284" s="20">
        <f t="shared" si="5"/>
        <v>0</v>
      </c>
    </row>
    <row r="285" spans="1:15" s="1" customFormat="1" x14ac:dyDescent="0.2">
      <c r="A285" s="10"/>
      <c r="B285" s="11"/>
      <c r="C285" s="12"/>
      <c r="D285" s="11"/>
      <c r="E285" s="13"/>
      <c r="F285" s="11"/>
      <c r="G285" s="14"/>
      <c r="H285" s="14"/>
      <c r="I285" s="13"/>
      <c r="J285" s="11"/>
      <c r="K285" s="19"/>
      <c r="L285" s="34"/>
      <c r="M285" s="11"/>
      <c r="N285" s="11"/>
      <c r="O285" s="20">
        <f t="shared" si="5"/>
        <v>0</v>
      </c>
    </row>
    <row r="286" spans="1:15" s="1" customFormat="1" x14ac:dyDescent="0.2">
      <c r="A286" s="10"/>
      <c r="B286" s="11"/>
      <c r="C286" s="12"/>
      <c r="D286" s="11"/>
      <c r="E286" s="13"/>
      <c r="F286" s="11"/>
      <c r="G286" s="14"/>
      <c r="H286" s="14"/>
      <c r="I286" s="13"/>
      <c r="J286" s="11"/>
      <c r="K286" s="19"/>
      <c r="L286" s="34"/>
      <c r="M286" s="11"/>
      <c r="N286" s="11"/>
      <c r="O286" s="20">
        <f t="shared" si="5"/>
        <v>0</v>
      </c>
    </row>
    <row r="287" spans="1:15" s="1" customFormat="1" x14ac:dyDescent="0.2">
      <c r="A287" s="10"/>
      <c r="B287" s="11"/>
      <c r="C287" s="12"/>
      <c r="D287" s="11"/>
      <c r="E287" s="13"/>
      <c r="F287" s="11"/>
      <c r="G287" s="14"/>
      <c r="H287" s="14"/>
      <c r="I287" s="13"/>
      <c r="J287" s="11"/>
      <c r="K287" s="19"/>
      <c r="L287" s="34"/>
      <c r="M287" s="11"/>
      <c r="N287" s="11"/>
      <c r="O287" s="20">
        <f t="shared" si="5"/>
        <v>0</v>
      </c>
    </row>
    <row r="288" spans="1:15" s="1" customFormat="1" x14ac:dyDescent="0.2">
      <c r="A288" s="10"/>
      <c r="B288" s="11"/>
      <c r="C288" s="12"/>
      <c r="D288" s="11"/>
      <c r="E288" s="13"/>
      <c r="F288" s="11"/>
      <c r="G288" s="14"/>
      <c r="H288" s="14"/>
      <c r="I288" s="13"/>
      <c r="J288" s="11"/>
      <c r="K288" s="19"/>
      <c r="L288" s="34"/>
      <c r="M288" s="11"/>
      <c r="N288" s="11"/>
      <c r="O288" s="20">
        <f t="shared" si="5"/>
        <v>0</v>
      </c>
    </row>
    <row r="289" spans="1:15" s="1" customFormat="1" x14ac:dyDescent="0.2">
      <c r="A289" s="10"/>
      <c r="B289" s="11"/>
      <c r="C289" s="12"/>
      <c r="D289" s="11"/>
      <c r="E289" s="13"/>
      <c r="F289" s="11"/>
      <c r="G289" s="14"/>
      <c r="H289" s="14"/>
      <c r="I289" s="13"/>
      <c r="J289" s="11"/>
      <c r="K289" s="19"/>
      <c r="L289" s="34"/>
      <c r="M289" s="11"/>
      <c r="N289" s="11"/>
      <c r="O289" s="20">
        <f t="shared" si="5"/>
        <v>0</v>
      </c>
    </row>
    <row r="290" spans="1:15" s="1" customFormat="1" x14ac:dyDescent="0.2">
      <c r="A290" s="10"/>
      <c r="B290" s="11"/>
      <c r="C290" s="12"/>
      <c r="D290" s="11"/>
      <c r="E290" s="13"/>
      <c r="F290" s="11"/>
      <c r="G290" s="14"/>
      <c r="H290" s="14"/>
      <c r="I290" s="13"/>
      <c r="J290" s="11"/>
      <c r="K290" s="19"/>
      <c r="L290" s="34"/>
      <c r="M290" s="11"/>
      <c r="N290" s="11"/>
      <c r="O290" s="20">
        <f t="shared" si="5"/>
        <v>0</v>
      </c>
    </row>
    <row r="291" spans="1:15" s="1" customFormat="1" x14ac:dyDescent="0.2">
      <c r="A291" s="10"/>
      <c r="B291" s="11"/>
      <c r="C291" s="12"/>
      <c r="D291" s="11"/>
      <c r="E291" s="13"/>
      <c r="F291" s="11"/>
      <c r="G291" s="14"/>
      <c r="H291" s="14"/>
      <c r="I291" s="13"/>
      <c r="J291" s="11"/>
      <c r="K291" s="19"/>
      <c r="L291" s="34"/>
      <c r="M291" s="11"/>
      <c r="N291" s="11"/>
      <c r="O291" s="20">
        <f t="shared" si="5"/>
        <v>0</v>
      </c>
    </row>
    <row r="292" spans="1:15" s="1" customFormat="1" x14ac:dyDescent="0.2">
      <c r="A292" s="10"/>
      <c r="B292" s="11"/>
      <c r="C292" s="12"/>
      <c r="D292" s="11"/>
      <c r="E292" s="13"/>
      <c r="F292" s="11"/>
      <c r="G292" s="14"/>
      <c r="H292" s="14"/>
      <c r="I292" s="13"/>
      <c r="J292" s="11"/>
      <c r="K292" s="19"/>
      <c r="L292" s="34"/>
      <c r="M292" s="11"/>
      <c r="N292" s="11"/>
      <c r="O292" s="20">
        <f t="shared" si="5"/>
        <v>0</v>
      </c>
    </row>
    <row r="293" spans="1:15" s="1" customFormat="1" x14ac:dyDescent="0.2">
      <c r="A293" s="10"/>
      <c r="B293" s="11"/>
      <c r="C293" s="12"/>
      <c r="D293" s="11"/>
      <c r="E293" s="13"/>
      <c r="F293" s="11"/>
      <c r="G293" s="14"/>
      <c r="H293" s="14"/>
      <c r="I293" s="13"/>
      <c r="J293" s="11"/>
      <c r="K293" s="19"/>
      <c r="L293" s="34"/>
      <c r="M293" s="11"/>
      <c r="N293" s="11"/>
      <c r="O293" s="20">
        <f t="shared" si="5"/>
        <v>0</v>
      </c>
    </row>
    <row r="294" spans="1:15" s="1" customFormat="1" x14ac:dyDescent="0.2">
      <c r="A294" s="10"/>
      <c r="B294" s="11"/>
      <c r="C294" s="12"/>
      <c r="D294" s="11"/>
      <c r="E294" s="13"/>
      <c r="F294" s="11"/>
      <c r="G294" s="14"/>
      <c r="H294" s="14"/>
      <c r="I294" s="13"/>
      <c r="J294" s="11"/>
      <c r="K294" s="19"/>
      <c r="L294" s="34"/>
      <c r="M294" s="11"/>
      <c r="N294" s="11"/>
      <c r="O294" s="20">
        <f t="shared" si="5"/>
        <v>0</v>
      </c>
    </row>
    <row r="295" spans="1:15" s="1" customFormat="1" x14ac:dyDescent="0.2">
      <c r="A295" s="10"/>
      <c r="B295" s="11"/>
      <c r="C295" s="12"/>
      <c r="D295" s="11"/>
      <c r="E295" s="13"/>
      <c r="F295" s="11"/>
      <c r="G295" s="14"/>
      <c r="H295" s="14"/>
      <c r="I295" s="13"/>
      <c r="J295" s="11"/>
      <c r="K295" s="19"/>
      <c r="L295" s="34"/>
      <c r="M295" s="11"/>
      <c r="N295" s="11"/>
      <c r="O295" s="20">
        <f t="shared" si="5"/>
        <v>0</v>
      </c>
    </row>
    <row r="296" spans="1:15" s="1" customFormat="1" x14ac:dyDescent="0.2">
      <c r="A296" s="10"/>
      <c r="B296" s="11"/>
      <c r="C296" s="12"/>
      <c r="D296" s="11"/>
      <c r="E296" s="13"/>
      <c r="F296" s="11"/>
      <c r="G296" s="14"/>
      <c r="H296" s="14"/>
      <c r="I296" s="13"/>
      <c r="J296" s="11"/>
      <c r="K296" s="19"/>
      <c r="L296" s="34"/>
      <c r="M296" s="11"/>
      <c r="N296" s="11"/>
      <c r="O296" s="20">
        <f t="shared" si="5"/>
        <v>0</v>
      </c>
    </row>
    <row r="297" spans="1:15" s="1" customFormat="1" x14ac:dyDescent="0.2">
      <c r="A297" s="10"/>
      <c r="B297" s="11"/>
      <c r="C297" s="12"/>
      <c r="D297" s="11"/>
      <c r="E297" s="13"/>
      <c r="F297" s="11"/>
      <c r="G297" s="14"/>
      <c r="H297" s="14"/>
      <c r="I297" s="13"/>
      <c r="J297" s="11"/>
      <c r="K297" s="19"/>
      <c r="L297" s="34"/>
      <c r="M297" s="11"/>
      <c r="N297" s="11"/>
      <c r="O297" s="20">
        <f t="shared" si="5"/>
        <v>0</v>
      </c>
    </row>
    <row r="298" spans="1:15" s="1" customFormat="1" x14ac:dyDescent="0.2">
      <c r="A298" s="10"/>
      <c r="B298" s="11"/>
      <c r="C298" s="12"/>
      <c r="D298" s="11"/>
      <c r="E298" s="13"/>
      <c r="F298" s="11"/>
      <c r="G298" s="14"/>
      <c r="H298" s="14"/>
      <c r="I298" s="13"/>
      <c r="J298" s="11"/>
      <c r="K298" s="19"/>
      <c r="L298" s="34"/>
      <c r="M298" s="11"/>
      <c r="N298" s="11"/>
      <c r="O298" s="20">
        <f t="shared" si="5"/>
        <v>0</v>
      </c>
    </row>
    <row r="299" spans="1:15" s="1" customFormat="1" x14ac:dyDescent="0.2">
      <c r="A299" s="10"/>
      <c r="B299" s="11"/>
      <c r="C299" s="12"/>
      <c r="D299" s="11"/>
      <c r="E299" s="13"/>
      <c r="F299" s="11"/>
      <c r="G299" s="14"/>
      <c r="H299" s="14"/>
      <c r="I299" s="13"/>
      <c r="J299" s="11"/>
      <c r="K299" s="19"/>
      <c r="L299" s="34"/>
      <c r="M299" s="11"/>
      <c r="N299" s="11"/>
      <c r="O299" s="20">
        <f t="shared" si="5"/>
        <v>0</v>
      </c>
    </row>
    <row r="300" spans="1:15" s="1" customFormat="1" x14ac:dyDescent="0.2">
      <c r="A300" s="10"/>
      <c r="B300" s="11"/>
      <c r="C300" s="12"/>
      <c r="D300" s="11"/>
      <c r="E300" s="13"/>
      <c r="F300" s="11"/>
      <c r="G300" s="14"/>
      <c r="H300" s="14"/>
      <c r="I300" s="13"/>
      <c r="J300" s="11"/>
      <c r="K300" s="19"/>
      <c r="L300" s="34"/>
      <c r="M300" s="11"/>
      <c r="N300" s="11"/>
      <c r="O300" s="20">
        <f t="shared" si="5"/>
        <v>0</v>
      </c>
    </row>
    <row r="301" spans="1:15" s="1" customFormat="1" x14ac:dyDescent="0.2">
      <c r="A301" s="10"/>
      <c r="B301" s="11"/>
      <c r="C301" s="12"/>
      <c r="D301" s="11"/>
      <c r="E301" s="13"/>
      <c r="F301" s="11"/>
      <c r="G301" s="14"/>
      <c r="H301" s="14"/>
      <c r="I301" s="13"/>
      <c r="J301" s="11"/>
      <c r="K301" s="19"/>
      <c r="L301" s="34"/>
      <c r="M301" s="11"/>
      <c r="N301" s="11"/>
      <c r="O301" s="20">
        <f t="shared" si="5"/>
        <v>0</v>
      </c>
    </row>
    <row r="302" spans="1:15" s="1" customFormat="1" x14ac:dyDescent="0.2">
      <c r="A302" s="10"/>
      <c r="B302" s="11"/>
      <c r="C302" s="12"/>
      <c r="D302" s="11"/>
      <c r="E302" s="13"/>
      <c r="F302" s="11"/>
      <c r="G302" s="14"/>
      <c r="H302" s="14"/>
      <c r="I302" s="13"/>
      <c r="J302" s="11"/>
      <c r="K302" s="19"/>
      <c r="L302" s="34"/>
      <c r="M302" s="11"/>
      <c r="N302" s="11"/>
      <c r="O302" s="20">
        <f t="shared" si="5"/>
        <v>0</v>
      </c>
    </row>
    <row r="303" spans="1:15" s="1" customFormat="1" x14ac:dyDescent="0.2">
      <c r="A303" s="10"/>
      <c r="B303" s="11"/>
      <c r="C303" s="12"/>
      <c r="D303" s="11"/>
      <c r="E303" s="13"/>
      <c r="F303" s="11"/>
      <c r="G303" s="14"/>
      <c r="H303" s="14"/>
      <c r="I303" s="13"/>
      <c r="J303" s="11"/>
      <c r="K303" s="19"/>
      <c r="L303" s="34"/>
      <c r="M303" s="11"/>
      <c r="N303" s="11"/>
      <c r="O303" s="20">
        <f t="shared" si="5"/>
        <v>0</v>
      </c>
    </row>
    <row r="304" spans="1:15" s="1" customFormat="1" x14ac:dyDescent="0.2">
      <c r="A304" s="10"/>
      <c r="B304" s="11"/>
      <c r="C304" s="12"/>
      <c r="D304" s="11"/>
      <c r="E304" s="13"/>
      <c r="F304" s="11"/>
      <c r="G304" s="14"/>
      <c r="H304" s="14"/>
      <c r="I304" s="13"/>
      <c r="J304" s="11"/>
      <c r="K304" s="19"/>
      <c r="L304" s="34"/>
      <c r="M304" s="11"/>
      <c r="N304" s="11"/>
      <c r="O304" s="20">
        <f t="shared" si="5"/>
        <v>0</v>
      </c>
    </row>
    <row r="305" spans="1:15" s="1" customFormat="1" x14ac:dyDescent="0.2">
      <c r="A305" s="10"/>
      <c r="B305" s="11"/>
      <c r="C305" s="12"/>
      <c r="D305" s="11"/>
      <c r="E305" s="13"/>
      <c r="F305" s="11"/>
      <c r="G305" s="14"/>
      <c r="H305" s="14"/>
      <c r="I305" s="13"/>
      <c r="J305" s="11"/>
      <c r="K305" s="19"/>
      <c r="L305" s="34"/>
      <c r="M305" s="11"/>
      <c r="N305" s="11"/>
      <c r="O305" s="20">
        <f t="shared" si="5"/>
        <v>0</v>
      </c>
    </row>
    <row r="306" spans="1:15" s="1" customFormat="1" x14ac:dyDescent="0.2">
      <c r="A306" s="10"/>
      <c r="B306" s="11"/>
      <c r="C306" s="12"/>
      <c r="D306" s="11"/>
      <c r="E306" s="13"/>
      <c r="F306" s="11"/>
      <c r="G306" s="14"/>
      <c r="H306" s="14"/>
      <c r="I306" s="13"/>
      <c r="J306" s="11"/>
      <c r="K306" s="19"/>
      <c r="L306" s="34"/>
      <c r="M306" s="11"/>
      <c r="N306" s="11"/>
      <c r="O306" s="20">
        <f t="shared" si="5"/>
        <v>0</v>
      </c>
    </row>
    <row r="307" spans="1:15" s="1" customFormat="1" x14ac:dyDescent="0.2">
      <c r="A307" s="10"/>
      <c r="B307" s="11"/>
      <c r="C307" s="12"/>
      <c r="D307" s="11"/>
      <c r="E307" s="13"/>
      <c r="F307" s="11"/>
      <c r="G307" s="14"/>
      <c r="H307" s="14"/>
      <c r="I307" s="13"/>
      <c r="J307" s="11"/>
      <c r="K307" s="19"/>
      <c r="L307" s="34"/>
      <c r="M307" s="11"/>
      <c r="N307" s="11"/>
      <c r="O307" s="20">
        <f t="shared" si="5"/>
        <v>0</v>
      </c>
    </row>
    <row r="308" spans="1:15" s="1" customFormat="1" x14ac:dyDescent="0.2">
      <c r="A308" s="10"/>
      <c r="B308" s="11"/>
      <c r="C308" s="12"/>
      <c r="D308" s="11"/>
      <c r="E308" s="13"/>
      <c r="F308" s="11"/>
      <c r="G308" s="14"/>
      <c r="H308" s="14"/>
      <c r="I308" s="13"/>
      <c r="J308" s="11"/>
      <c r="K308" s="19"/>
      <c r="L308" s="34"/>
      <c r="M308" s="11"/>
      <c r="N308" s="11"/>
      <c r="O308" s="20">
        <f t="shared" si="5"/>
        <v>0</v>
      </c>
    </row>
    <row r="309" spans="1:15" s="1" customFormat="1" x14ac:dyDescent="0.2">
      <c r="A309" s="10"/>
      <c r="B309" s="11"/>
      <c r="C309" s="12"/>
      <c r="D309" s="11"/>
      <c r="E309" s="13"/>
      <c r="F309" s="11"/>
      <c r="G309" s="14"/>
      <c r="H309" s="14"/>
      <c r="I309" s="13"/>
      <c r="J309" s="11"/>
      <c r="K309" s="19"/>
      <c r="L309" s="34"/>
      <c r="M309" s="11"/>
      <c r="N309" s="11"/>
      <c r="O309" s="20">
        <f t="shared" si="5"/>
        <v>0</v>
      </c>
    </row>
    <row r="310" spans="1:15" s="1" customFormat="1" x14ac:dyDescent="0.2">
      <c r="A310" s="10"/>
      <c r="B310" s="11"/>
      <c r="C310" s="12"/>
      <c r="D310" s="11"/>
      <c r="E310" s="13"/>
      <c r="F310" s="11"/>
      <c r="G310" s="14"/>
      <c r="H310" s="14"/>
      <c r="I310" s="13"/>
      <c r="J310" s="11"/>
      <c r="K310" s="19"/>
      <c r="L310" s="34"/>
      <c r="M310" s="11"/>
      <c r="N310" s="11"/>
      <c r="O310" s="20">
        <f t="shared" si="5"/>
        <v>0</v>
      </c>
    </row>
    <row r="311" spans="1:15" s="1" customFormat="1" x14ac:dyDescent="0.2">
      <c r="A311" s="10"/>
      <c r="B311" s="11"/>
      <c r="C311" s="12"/>
      <c r="D311" s="11"/>
      <c r="E311" s="13"/>
      <c r="F311" s="11"/>
      <c r="G311" s="14"/>
      <c r="H311" s="14"/>
      <c r="I311" s="13"/>
      <c r="J311" s="11"/>
      <c r="K311" s="19"/>
      <c r="L311" s="34"/>
      <c r="M311" s="11"/>
      <c r="N311" s="11"/>
      <c r="O311" s="20">
        <f t="shared" si="5"/>
        <v>0</v>
      </c>
    </row>
    <row r="312" spans="1:15" s="1" customFormat="1" x14ac:dyDescent="0.2">
      <c r="A312" s="10"/>
      <c r="B312" s="11"/>
      <c r="C312" s="12"/>
      <c r="D312" s="11"/>
      <c r="E312" s="13"/>
      <c r="F312" s="11"/>
      <c r="G312" s="14"/>
      <c r="H312" s="14"/>
      <c r="I312" s="13"/>
      <c r="J312" s="11"/>
      <c r="K312" s="19"/>
      <c r="L312" s="34"/>
      <c r="M312" s="11"/>
      <c r="N312" s="11"/>
      <c r="O312" s="20">
        <f t="shared" si="5"/>
        <v>0</v>
      </c>
    </row>
    <row r="313" spans="1:15" s="1" customFormat="1" x14ac:dyDescent="0.2">
      <c r="A313" s="10"/>
      <c r="B313" s="11"/>
      <c r="C313" s="12"/>
      <c r="D313" s="11"/>
      <c r="E313" s="13"/>
      <c r="F313" s="11"/>
      <c r="G313" s="14"/>
      <c r="H313" s="14"/>
      <c r="I313" s="13"/>
      <c r="J313" s="11"/>
      <c r="K313" s="19"/>
      <c r="L313" s="34"/>
      <c r="M313" s="11"/>
      <c r="N313" s="11"/>
      <c r="O313" s="20">
        <f t="shared" si="5"/>
        <v>0</v>
      </c>
    </row>
    <row r="314" spans="1:15" s="1" customFormat="1" x14ac:dyDescent="0.2">
      <c r="A314" s="10"/>
      <c r="B314" s="11"/>
      <c r="C314" s="12"/>
      <c r="D314" s="11"/>
      <c r="E314" s="13"/>
      <c r="F314" s="11"/>
      <c r="G314" s="14"/>
      <c r="H314" s="14"/>
      <c r="I314" s="13"/>
      <c r="J314" s="11"/>
      <c r="K314" s="19"/>
      <c r="L314" s="34"/>
      <c r="M314" s="11"/>
      <c r="N314" s="11"/>
      <c r="O314" s="20">
        <f t="shared" si="5"/>
        <v>0</v>
      </c>
    </row>
    <row r="315" spans="1:15" s="1" customFormat="1" x14ac:dyDescent="0.2">
      <c r="A315" s="10"/>
      <c r="B315" s="11"/>
      <c r="C315" s="12"/>
      <c r="D315" s="11"/>
      <c r="E315" s="13"/>
      <c r="F315" s="11"/>
      <c r="G315" s="14"/>
      <c r="H315" s="14"/>
      <c r="I315" s="13"/>
      <c r="J315" s="11"/>
      <c r="K315" s="19"/>
      <c r="L315" s="34"/>
      <c r="M315" s="11"/>
      <c r="N315" s="11"/>
      <c r="O315" s="20">
        <f t="shared" si="5"/>
        <v>0</v>
      </c>
    </row>
    <row r="316" spans="1:15" s="1" customFormat="1" x14ac:dyDescent="0.2">
      <c r="A316" s="10"/>
      <c r="B316" s="11"/>
      <c r="C316" s="12"/>
      <c r="D316" s="11"/>
      <c r="E316" s="13"/>
      <c r="F316" s="11"/>
      <c r="G316" s="14"/>
      <c r="H316" s="14"/>
      <c r="I316" s="13"/>
      <c r="J316" s="11"/>
      <c r="K316" s="19"/>
      <c r="L316" s="34"/>
      <c r="M316" s="11"/>
      <c r="N316" s="11"/>
      <c r="O316" s="20">
        <f t="shared" si="5"/>
        <v>0</v>
      </c>
    </row>
    <row r="317" spans="1:15" s="1" customFormat="1" x14ac:dyDescent="0.2">
      <c r="A317" s="10"/>
      <c r="B317" s="11"/>
      <c r="C317" s="12"/>
      <c r="D317" s="11"/>
      <c r="E317" s="13"/>
      <c r="F317" s="11"/>
      <c r="G317" s="14"/>
      <c r="H317" s="14"/>
      <c r="I317" s="13"/>
      <c r="J317" s="11"/>
      <c r="K317" s="19"/>
      <c r="L317" s="34"/>
      <c r="M317" s="11"/>
      <c r="N317" s="11"/>
      <c r="O317" s="20">
        <f t="shared" si="5"/>
        <v>0</v>
      </c>
    </row>
    <row r="318" spans="1:15" s="1" customFormat="1" x14ac:dyDescent="0.2">
      <c r="A318" s="10"/>
      <c r="B318" s="11"/>
      <c r="C318" s="12"/>
      <c r="D318" s="11"/>
      <c r="E318" s="13"/>
      <c r="F318" s="11"/>
      <c r="G318" s="14"/>
      <c r="H318" s="14"/>
      <c r="I318" s="13"/>
      <c r="J318" s="11"/>
      <c r="K318" s="19"/>
      <c r="L318" s="34"/>
      <c r="M318" s="11"/>
      <c r="N318" s="11"/>
      <c r="O318" s="20">
        <f t="shared" si="5"/>
        <v>0</v>
      </c>
    </row>
    <row r="319" spans="1:15" s="1" customFormat="1" x14ac:dyDescent="0.2">
      <c r="A319" s="10"/>
      <c r="B319" s="11"/>
      <c r="C319" s="12"/>
      <c r="D319" s="11"/>
      <c r="E319" s="13"/>
      <c r="F319" s="11"/>
      <c r="G319" s="14"/>
      <c r="H319" s="14"/>
      <c r="I319" s="13"/>
      <c r="J319" s="11"/>
      <c r="K319" s="19"/>
      <c r="L319" s="34"/>
      <c r="M319" s="11"/>
      <c r="N319" s="11"/>
      <c r="O319" s="20">
        <f t="shared" si="5"/>
        <v>0</v>
      </c>
    </row>
    <row r="320" spans="1:15" s="1" customFormat="1" x14ac:dyDescent="0.2">
      <c r="A320" s="10"/>
      <c r="B320" s="11"/>
      <c r="C320" s="12"/>
      <c r="D320" s="11"/>
      <c r="E320" s="13"/>
      <c r="F320" s="11"/>
      <c r="G320" s="14"/>
      <c r="H320" s="14"/>
      <c r="I320" s="13"/>
      <c r="J320" s="11"/>
      <c r="K320" s="19"/>
      <c r="L320" s="34"/>
      <c r="M320" s="11"/>
      <c r="N320" s="11"/>
      <c r="O320" s="20">
        <f t="shared" si="5"/>
        <v>0</v>
      </c>
    </row>
    <row r="321" spans="1:15" s="1" customFormat="1" x14ac:dyDescent="0.2">
      <c r="A321" s="10"/>
      <c r="B321" s="11"/>
      <c r="C321" s="12"/>
      <c r="D321" s="11"/>
      <c r="E321" s="13"/>
      <c r="F321" s="11"/>
      <c r="G321" s="14"/>
      <c r="H321" s="14"/>
      <c r="I321" s="13"/>
      <c r="J321" s="11"/>
      <c r="K321" s="19"/>
      <c r="L321" s="34"/>
      <c r="M321" s="11"/>
      <c r="N321" s="11"/>
      <c r="O321" s="20">
        <f t="shared" si="5"/>
        <v>0</v>
      </c>
    </row>
    <row r="322" spans="1:15" s="1" customFormat="1" x14ac:dyDescent="0.2">
      <c r="A322" s="10"/>
      <c r="B322" s="11"/>
      <c r="C322" s="12"/>
      <c r="D322" s="11"/>
      <c r="E322" s="13"/>
      <c r="F322" s="11"/>
      <c r="G322" s="14"/>
      <c r="H322" s="14"/>
      <c r="I322" s="13"/>
      <c r="J322" s="11"/>
      <c r="K322" s="19"/>
      <c r="L322" s="34"/>
      <c r="M322" s="11"/>
      <c r="N322" s="11"/>
      <c r="O322" s="20">
        <f t="shared" si="5"/>
        <v>0</v>
      </c>
    </row>
    <row r="323" spans="1:15" s="1" customFormat="1" x14ac:dyDescent="0.2">
      <c r="A323" s="10"/>
      <c r="B323" s="11"/>
      <c r="C323" s="12"/>
      <c r="D323" s="11"/>
      <c r="E323" s="13"/>
      <c r="F323" s="11"/>
      <c r="G323" s="14"/>
      <c r="H323" s="14"/>
      <c r="I323" s="13"/>
      <c r="J323" s="11"/>
      <c r="K323" s="19"/>
      <c r="L323" s="34"/>
      <c r="M323" s="11"/>
      <c r="N323" s="11"/>
      <c r="O323" s="20">
        <f t="shared" si="5"/>
        <v>0</v>
      </c>
    </row>
    <row r="324" spans="1:15" s="1" customFormat="1" x14ac:dyDescent="0.2">
      <c r="A324" s="10"/>
      <c r="B324" s="11"/>
      <c r="C324" s="12"/>
      <c r="D324" s="11"/>
      <c r="E324" s="13"/>
      <c r="F324" s="11"/>
      <c r="G324" s="14"/>
      <c r="H324" s="14"/>
      <c r="I324" s="13"/>
      <c r="J324" s="11"/>
      <c r="K324" s="19"/>
      <c r="L324" s="34"/>
      <c r="M324" s="11"/>
      <c r="N324" s="11"/>
      <c r="O324" s="20">
        <f t="shared" ref="O324:O330" si="6">SUM(B324:N324)</f>
        <v>0</v>
      </c>
    </row>
    <row r="325" spans="1:15" s="1" customFormat="1" x14ac:dyDescent="0.2">
      <c r="A325" s="10"/>
      <c r="B325" s="11"/>
      <c r="C325" s="12"/>
      <c r="D325" s="11"/>
      <c r="E325" s="13"/>
      <c r="F325" s="11"/>
      <c r="G325" s="14"/>
      <c r="H325" s="14"/>
      <c r="I325" s="13"/>
      <c r="J325" s="11"/>
      <c r="K325" s="19"/>
      <c r="L325" s="34"/>
      <c r="M325" s="11"/>
      <c r="N325" s="11"/>
      <c r="O325" s="20">
        <f t="shared" si="6"/>
        <v>0</v>
      </c>
    </row>
    <row r="326" spans="1:15" s="1" customFormat="1" x14ac:dyDescent="0.2">
      <c r="A326" s="10"/>
      <c r="B326" s="11"/>
      <c r="C326" s="12"/>
      <c r="D326" s="11"/>
      <c r="E326" s="13"/>
      <c r="F326" s="11"/>
      <c r="G326" s="14"/>
      <c r="H326" s="14"/>
      <c r="I326" s="13"/>
      <c r="J326" s="11"/>
      <c r="K326" s="19"/>
      <c r="L326" s="34"/>
      <c r="M326" s="11"/>
      <c r="N326" s="11"/>
      <c r="O326" s="20">
        <f t="shared" si="6"/>
        <v>0</v>
      </c>
    </row>
    <row r="327" spans="1:15" s="1" customFormat="1" x14ac:dyDescent="0.2">
      <c r="A327" s="10"/>
      <c r="B327" s="11"/>
      <c r="C327" s="12"/>
      <c r="D327" s="11"/>
      <c r="E327" s="13"/>
      <c r="F327" s="11"/>
      <c r="G327" s="14"/>
      <c r="H327" s="14"/>
      <c r="I327" s="13"/>
      <c r="J327" s="11"/>
      <c r="K327" s="19"/>
      <c r="L327" s="34"/>
      <c r="M327" s="11"/>
      <c r="N327" s="11"/>
      <c r="O327" s="20">
        <f t="shared" si="6"/>
        <v>0</v>
      </c>
    </row>
    <row r="328" spans="1:15" s="1" customFormat="1" x14ac:dyDescent="0.2">
      <c r="A328" s="10"/>
      <c r="B328" s="11"/>
      <c r="C328" s="12"/>
      <c r="D328" s="11"/>
      <c r="E328" s="13"/>
      <c r="F328" s="11"/>
      <c r="G328" s="14"/>
      <c r="H328" s="14"/>
      <c r="I328" s="13"/>
      <c r="J328" s="11"/>
      <c r="K328" s="19"/>
      <c r="L328" s="34"/>
      <c r="M328" s="11"/>
      <c r="N328" s="11"/>
      <c r="O328" s="20">
        <f t="shared" si="6"/>
        <v>0</v>
      </c>
    </row>
    <row r="329" spans="1:15" s="1" customFormat="1" x14ac:dyDescent="0.2">
      <c r="A329" s="10"/>
      <c r="B329" s="11"/>
      <c r="C329" s="12"/>
      <c r="D329" s="11"/>
      <c r="E329" s="13"/>
      <c r="F329" s="11"/>
      <c r="G329" s="14"/>
      <c r="H329" s="14"/>
      <c r="I329" s="13"/>
      <c r="J329" s="11"/>
      <c r="K329" s="19"/>
      <c r="L329" s="34"/>
      <c r="M329" s="11"/>
      <c r="N329" s="11"/>
      <c r="O329" s="20">
        <f t="shared" si="6"/>
        <v>0</v>
      </c>
    </row>
    <row r="330" spans="1:15" x14ac:dyDescent="0.2">
      <c r="A330" s="8"/>
      <c r="B330" s="9"/>
      <c r="C330" s="15"/>
      <c r="D330" s="9"/>
      <c r="E330" s="16"/>
      <c r="F330" s="9"/>
      <c r="G330" s="17"/>
      <c r="H330" s="17"/>
      <c r="I330" s="16"/>
      <c r="J330" s="9"/>
      <c r="K330" s="21"/>
      <c r="L330" s="35"/>
      <c r="M330" s="9"/>
      <c r="N330" s="9"/>
      <c r="O330" s="20">
        <f t="shared" si="6"/>
        <v>0</v>
      </c>
    </row>
    <row r="331" spans="1:15" x14ac:dyDescent="0.2">
      <c r="A331" s="8"/>
      <c r="B331" s="9"/>
      <c r="C331" s="15"/>
      <c r="D331" s="9"/>
      <c r="E331" s="16"/>
      <c r="F331" s="9"/>
      <c r="G331" s="17"/>
      <c r="H331" s="17"/>
      <c r="I331" s="16"/>
      <c r="J331" s="9"/>
      <c r="K331" s="21"/>
      <c r="L331" s="35"/>
      <c r="M331" s="9"/>
      <c r="N331" s="9"/>
      <c r="O331" s="20">
        <f>SUM($O$4:$O330)</f>
        <v>344.83502356267672</v>
      </c>
    </row>
    <row r="332" spans="1:15" x14ac:dyDescent="0.2">
      <c r="A332" s="18" t="s">
        <v>10</v>
      </c>
      <c r="B332" s="9">
        <f>SUM(B$4:B331)</f>
        <v>60.335451794238978</v>
      </c>
      <c r="C332" s="15">
        <f>SUM(C$4:C331)</f>
        <v>123.54032259004829</v>
      </c>
      <c r="D332" s="9">
        <f>SUM(D$4:D331)</f>
        <v>20.394296987639784</v>
      </c>
      <c r="E332" s="16">
        <f>SUM(E$4:E331)</f>
        <v>61.28966738693839</v>
      </c>
      <c r="F332" s="9">
        <f>SUM(F$4:F331)</f>
        <v>21.355284803811287</v>
      </c>
      <c r="G332" s="17">
        <f>SUM(G$4:G331)</f>
        <v>0</v>
      </c>
      <c r="H332" s="17">
        <f>SUM(H$4:H331)</f>
        <v>0</v>
      </c>
      <c r="I332" s="16">
        <f>SUM(I$4:I331)</f>
        <v>0</v>
      </c>
      <c r="J332" s="9">
        <f>SUM(J$4:J331)</f>
        <v>0</v>
      </c>
      <c r="K332" s="21">
        <f>SUM(K$4:K331)</f>
        <v>9.48</v>
      </c>
      <c r="L332" s="35">
        <f>SUM(L$4:L331)</f>
        <v>0</v>
      </c>
      <c r="M332" s="9">
        <f>SUM(M$4:M331)</f>
        <v>2</v>
      </c>
      <c r="N332" s="9">
        <f>SUM(N$4:N331)</f>
        <v>0</v>
      </c>
      <c r="O332" s="20">
        <f>SUM($B332:$N332)</f>
        <v>298.39502356267678</v>
      </c>
    </row>
    <row r="333" spans="1:15" x14ac:dyDescent="0.2">
      <c r="A333" s="18" t="s">
        <v>11</v>
      </c>
      <c r="B333" s="9"/>
      <c r="C333" s="15"/>
      <c r="D333" s="9"/>
      <c r="E333" s="16"/>
      <c r="F333" s="9"/>
      <c r="G333" s="17"/>
      <c r="H333" s="17"/>
      <c r="I333" s="16"/>
      <c r="J333" s="9"/>
      <c r="K333" s="21"/>
      <c r="L333" s="35"/>
      <c r="M333" s="9"/>
      <c r="N333" s="9"/>
      <c r="O333" s="20">
        <f>SUM(B332:J332)</f>
        <v>286.91502356267677</v>
      </c>
    </row>
    <row r="334" spans="1:15" x14ac:dyDescent="0.2">
      <c r="A334" s="18" t="s">
        <v>12</v>
      </c>
      <c r="B334" s="9">
        <f t="shared" ref="B334:J334" si="7">B332/$O333*100</f>
        <v>21.029031887226587</v>
      </c>
      <c r="C334" s="15">
        <f t="shared" si="7"/>
        <v>43.058157448859006</v>
      </c>
      <c r="D334" s="9">
        <f t="shared" si="7"/>
        <v>7.1081314371063726</v>
      </c>
      <c r="E334" s="16">
        <f t="shared" si="7"/>
        <v>21.361609659157367</v>
      </c>
      <c r="F334" s="9">
        <f t="shared" si="7"/>
        <v>7.4430695676506513</v>
      </c>
      <c r="G334" s="17">
        <f t="shared" si="7"/>
        <v>0</v>
      </c>
      <c r="H334" s="17">
        <f t="shared" si="7"/>
        <v>0</v>
      </c>
      <c r="I334" s="16">
        <f t="shared" si="7"/>
        <v>0</v>
      </c>
      <c r="J334" s="9">
        <f t="shared" si="7"/>
        <v>0</v>
      </c>
      <c r="K334" s="21"/>
      <c r="L334" s="35"/>
      <c r="M334" s="9"/>
      <c r="N334" s="9"/>
      <c r="O334" s="20">
        <f>SUM(B334:J334)</f>
        <v>100</v>
      </c>
    </row>
    <row r="335" spans="1:15" x14ac:dyDescent="0.2">
      <c r="A335" s="18" t="s">
        <v>4</v>
      </c>
      <c r="B335" s="9"/>
      <c r="C335" s="39"/>
      <c r="D335" s="9"/>
      <c r="E335" s="16"/>
      <c r="F335" s="9"/>
      <c r="G335" s="17"/>
      <c r="H335" s="17"/>
      <c r="I335" s="16"/>
      <c r="J335" s="9"/>
      <c r="K335" s="21"/>
      <c r="L335" s="35"/>
      <c r="M335" s="9"/>
      <c r="N335" s="9"/>
      <c r="O335" s="20">
        <f>SUM(C332:G332)</f>
        <v>226.57957176843775</v>
      </c>
    </row>
    <row r="336" spans="1:15" x14ac:dyDescent="0.2">
      <c r="A336" s="18" t="s">
        <v>13</v>
      </c>
      <c r="B336" s="9"/>
      <c r="C336" s="15">
        <f>C332/$O335*100</f>
        <v>54.524033930254475</v>
      </c>
      <c r="D336" s="27">
        <f>D332/$O335*100</f>
        <v>9.0009425070688049</v>
      </c>
      <c r="E336" s="16">
        <f>E332/$O335*100</f>
        <v>27.049952874646561</v>
      </c>
      <c r="F336" s="27">
        <f>F332/$O335*100</f>
        <v>9.4250706880301607</v>
      </c>
      <c r="G336" s="17">
        <f>G332/$O335*100</f>
        <v>0</v>
      </c>
      <c r="H336" s="17"/>
      <c r="I336" s="16"/>
      <c r="J336" s="9"/>
      <c r="K336" s="21"/>
      <c r="L336" s="35"/>
      <c r="M336" s="9"/>
      <c r="N336" s="9"/>
      <c r="O336" s="20">
        <f>SUM(C336:G336)</f>
        <v>100</v>
      </c>
    </row>
    <row r="337" spans="1:15" x14ac:dyDescent="0.2">
      <c r="A337" s="40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4"/>
    </row>
    <row r="338" spans="1:15" x14ac:dyDescent="0.2">
      <c r="A338" s="42" t="s">
        <v>15</v>
      </c>
      <c r="B338" s="43">
        <f>E336+F336</f>
        <v>36.475023562676725</v>
      </c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4"/>
    </row>
    <row r="339" spans="1:15" x14ac:dyDescent="0.2">
      <c r="A339" s="45" t="s">
        <v>22</v>
      </c>
      <c r="B339" s="43">
        <f>I334+J334</f>
        <v>0</v>
      </c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0"/>
  <sheetViews>
    <sheetView workbookViewId="0">
      <pane ySplit="1815" activePane="bottomLeft"/>
      <selection activeCell="A2" sqref="A2"/>
      <selection pane="bottomLeft" activeCell="A59" sqref="A59:B60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1002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976</v>
      </c>
      <c r="B4" s="11"/>
      <c r="C4" s="12"/>
      <c r="D4" s="11"/>
      <c r="E4" s="13"/>
      <c r="F4" s="11"/>
      <c r="G4" s="14"/>
      <c r="H4" s="14"/>
      <c r="I4" s="13"/>
      <c r="J4" s="11"/>
      <c r="K4" s="31"/>
      <c r="L4" s="33"/>
      <c r="M4" s="30">
        <v>1</v>
      </c>
      <c r="N4" s="30"/>
      <c r="O4" s="20">
        <f t="shared" ref="O4:O49" si="0">SUM(B4:N4)</f>
        <v>1</v>
      </c>
    </row>
    <row r="5" spans="1:16" s="1" customFormat="1" x14ac:dyDescent="0.2">
      <c r="A5" s="10" t="s">
        <v>32</v>
      </c>
      <c r="B5" s="11"/>
      <c r="C5" s="12">
        <v>1</v>
      </c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978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992</v>
      </c>
      <c r="B7" s="11">
        <v>1</v>
      </c>
      <c r="C7" s="12"/>
      <c r="D7" s="11"/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379</v>
      </c>
      <c r="B8" s="11">
        <v>1</v>
      </c>
      <c r="C8" s="12"/>
      <c r="D8" s="11"/>
      <c r="E8" s="13"/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134</v>
      </c>
      <c r="B9" s="11">
        <v>1</v>
      </c>
      <c r="C9" s="12"/>
      <c r="D9" s="11"/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364</v>
      </c>
      <c r="B10" s="11">
        <v>1</v>
      </c>
      <c r="C10" s="12"/>
      <c r="D10" s="11"/>
      <c r="E10" s="13"/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33</v>
      </c>
      <c r="B11" s="11"/>
      <c r="C11" s="12"/>
      <c r="D11" s="11"/>
      <c r="E11" s="13"/>
      <c r="F11" s="11"/>
      <c r="G11" s="14"/>
      <c r="H11" s="14"/>
      <c r="I11" s="13"/>
      <c r="J11" s="11"/>
      <c r="K11" s="31">
        <v>1</v>
      </c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993</v>
      </c>
      <c r="B12" s="11">
        <v>0.5</v>
      </c>
      <c r="C12" s="12"/>
      <c r="D12" s="11"/>
      <c r="E12" s="13"/>
      <c r="F12" s="11"/>
      <c r="G12" s="14"/>
      <c r="H12" s="14"/>
      <c r="I12" s="13"/>
      <c r="J12" s="11"/>
      <c r="K12" s="31">
        <v>0.5</v>
      </c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980</v>
      </c>
      <c r="B13" s="11"/>
      <c r="C13" s="12"/>
      <c r="D13" s="11">
        <v>1</v>
      </c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982</v>
      </c>
      <c r="B14" s="11"/>
      <c r="C14" s="12">
        <v>0.5</v>
      </c>
      <c r="D14" s="11"/>
      <c r="E14" s="13">
        <v>0.5</v>
      </c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983</v>
      </c>
      <c r="B15" s="11"/>
      <c r="C15" s="12">
        <v>0.5</v>
      </c>
      <c r="D15" s="11"/>
      <c r="E15" s="13">
        <v>0.5</v>
      </c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55</v>
      </c>
      <c r="B16" s="11"/>
      <c r="C16" s="12">
        <v>0.5</v>
      </c>
      <c r="D16" s="11"/>
      <c r="E16" s="13">
        <v>0.5</v>
      </c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994</v>
      </c>
      <c r="B17" s="11"/>
      <c r="C17" s="12"/>
      <c r="D17" s="11"/>
      <c r="E17" s="13"/>
      <c r="F17" s="11"/>
      <c r="G17" s="14"/>
      <c r="H17" s="14"/>
      <c r="I17" s="13"/>
      <c r="J17" s="11"/>
      <c r="K17" s="31">
        <v>1</v>
      </c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164</v>
      </c>
      <c r="B18" s="11"/>
      <c r="C18" s="12"/>
      <c r="D18" s="11"/>
      <c r="E18" s="13"/>
      <c r="F18" s="11">
        <v>1</v>
      </c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995</v>
      </c>
      <c r="B19" s="11"/>
      <c r="C19" s="12"/>
      <c r="D19" s="11"/>
      <c r="E19" s="13"/>
      <c r="F19" s="11">
        <v>1</v>
      </c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24</v>
      </c>
      <c r="B20" s="11"/>
      <c r="C20" s="12">
        <v>1</v>
      </c>
      <c r="D20" s="11"/>
      <c r="E20" s="13"/>
      <c r="F20" s="11"/>
      <c r="G20" s="14"/>
      <c r="H20" s="14"/>
      <c r="I20" s="13"/>
      <c r="J20" s="11"/>
      <c r="K20" s="31"/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985</v>
      </c>
      <c r="B21" s="11"/>
      <c r="C21" s="12">
        <v>0</v>
      </c>
      <c r="D21" s="11"/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0</v>
      </c>
    </row>
    <row r="22" spans="1:15" s="1" customFormat="1" x14ac:dyDescent="0.2">
      <c r="A22" s="10" t="s">
        <v>23</v>
      </c>
      <c r="B22" s="11"/>
      <c r="C22" s="12">
        <v>1</v>
      </c>
      <c r="D22" s="11"/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65</v>
      </c>
      <c r="B23" s="11"/>
      <c r="C23" s="12">
        <v>0.5</v>
      </c>
      <c r="D23" s="11"/>
      <c r="E23" s="13"/>
      <c r="F23" s="11"/>
      <c r="G23" s="14"/>
      <c r="H23" s="14"/>
      <c r="I23" s="13"/>
      <c r="J23" s="11"/>
      <c r="K23" s="31">
        <v>0.5</v>
      </c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996</v>
      </c>
      <c r="B24" s="11"/>
      <c r="C24" s="12">
        <v>0.5</v>
      </c>
      <c r="D24" s="11"/>
      <c r="E24" s="13"/>
      <c r="F24" s="11"/>
      <c r="G24" s="14"/>
      <c r="H24" s="14"/>
      <c r="I24" s="13"/>
      <c r="J24" s="11"/>
      <c r="K24" s="31">
        <v>0.5</v>
      </c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986</v>
      </c>
      <c r="B25" s="11"/>
      <c r="C25" s="12">
        <v>1</v>
      </c>
      <c r="D25" s="11"/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47</v>
      </c>
      <c r="B26" s="11"/>
      <c r="C26" s="12">
        <v>0.5</v>
      </c>
      <c r="D26" s="11"/>
      <c r="E26" s="13">
        <v>0.5</v>
      </c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273</v>
      </c>
      <c r="B27" s="11"/>
      <c r="C27" s="12">
        <v>0.5</v>
      </c>
      <c r="D27" s="11"/>
      <c r="E27" s="13">
        <v>0.5</v>
      </c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274</v>
      </c>
      <c r="B28" s="11"/>
      <c r="C28" s="12"/>
      <c r="D28" s="11"/>
      <c r="E28" s="13">
        <v>1</v>
      </c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352</v>
      </c>
      <c r="B29" s="11"/>
      <c r="C29" s="12">
        <v>0.33</v>
      </c>
      <c r="D29" s="11">
        <v>0.33</v>
      </c>
      <c r="E29" s="13">
        <v>0.33</v>
      </c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0.99</v>
      </c>
    </row>
    <row r="30" spans="1:15" s="1" customFormat="1" x14ac:dyDescent="0.2">
      <c r="A30" s="10" t="s">
        <v>997</v>
      </c>
      <c r="B30" s="11"/>
      <c r="C30" s="12"/>
      <c r="D30" s="11"/>
      <c r="E30" s="13">
        <v>1</v>
      </c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323</v>
      </c>
      <c r="B31" s="11"/>
      <c r="C31" s="12"/>
      <c r="D31" s="11"/>
      <c r="E31" s="13">
        <v>1</v>
      </c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414</v>
      </c>
      <c r="B32" s="11"/>
      <c r="C32" s="12">
        <v>1</v>
      </c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299</v>
      </c>
      <c r="B33" s="11"/>
      <c r="C33" s="12">
        <v>0.5</v>
      </c>
      <c r="D33" s="11"/>
      <c r="E33" s="13"/>
      <c r="F33" s="11"/>
      <c r="G33" s="14"/>
      <c r="H33" s="14"/>
      <c r="I33" s="13"/>
      <c r="J33" s="11"/>
      <c r="K33" s="31">
        <v>0.5</v>
      </c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62</v>
      </c>
      <c r="B34" s="11"/>
      <c r="C34" s="12">
        <v>0.33</v>
      </c>
      <c r="D34" s="11"/>
      <c r="E34" s="13">
        <v>0.33</v>
      </c>
      <c r="F34" s="11"/>
      <c r="G34" s="14"/>
      <c r="H34" s="14"/>
      <c r="I34" s="13"/>
      <c r="J34" s="11"/>
      <c r="K34" s="31">
        <v>0.33</v>
      </c>
      <c r="L34" s="33"/>
      <c r="M34" s="30"/>
      <c r="N34" s="30"/>
      <c r="O34" s="20">
        <f t="shared" si="0"/>
        <v>0.99</v>
      </c>
    </row>
    <row r="35" spans="1:15" s="1" customFormat="1" x14ac:dyDescent="0.2">
      <c r="A35" s="10" t="s">
        <v>281</v>
      </c>
      <c r="B35" s="11"/>
      <c r="C35" s="12">
        <v>0.5</v>
      </c>
      <c r="D35" s="11">
        <v>0.5</v>
      </c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402</v>
      </c>
      <c r="B36" s="11"/>
      <c r="C36" s="12">
        <v>0.5</v>
      </c>
      <c r="D36" s="11"/>
      <c r="E36" s="13"/>
      <c r="F36" s="11"/>
      <c r="G36" s="14"/>
      <c r="H36" s="14"/>
      <c r="I36" s="13"/>
      <c r="J36" s="11"/>
      <c r="K36" s="31">
        <v>0.5</v>
      </c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25</v>
      </c>
      <c r="B37" s="11"/>
      <c r="C37" s="12">
        <v>0.5</v>
      </c>
      <c r="D37" s="11"/>
      <c r="E37" s="13"/>
      <c r="F37" s="11"/>
      <c r="G37" s="14"/>
      <c r="H37" s="14"/>
      <c r="I37" s="13"/>
      <c r="J37" s="11"/>
      <c r="K37" s="31">
        <v>0.5</v>
      </c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822</v>
      </c>
      <c r="B38" s="11"/>
      <c r="C38" s="12">
        <v>1</v>
      </c>
      <c r="D38" s="11"/>
      <c r="E38" s="13"/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5" s="1" customFormat="1" x14ac:dyDescent="0.2">
      <c r="A39" s="10" t="s">
        <v>266</v>
      </c>
      <c r="B39" s="11"/>
      <c r="C39" s="12">
        <v>0.5</v>
      </c>
      <c r="D39" s="11"/>
      <c r="E39" s="13"/>
      <c r="F39" s="11"/>
      <c r="G39" s="14"/>
      <c r="H39" s="14"/>
      <c r="I39" s="13"/>
      <c r="J39" s="11"/>
      <c r="K39" s="31">
        <v>0.5</v>
      </c>
      <c r="L39" s="33"/>
      <c r="M39" s="30"/>
      <c r="N39" s="30"/>
      <c r="O39" s="20">
        <f t="shared" si="0"/>
        <v>1</v>
      </c>
    </row>
    <row r="40" spans="1:15" s="1" customFormat="1" x14ac:dyDescent="0.2">
      <c r="A40" s="10" t="s">
        <v>829</v>
      </c>
      <c r="B40" s="11"/>
      <c r="C40" s="12">
        <v>0.5</v>
      </c>
      <c r="D40" s="11"/>
      <c r="E40" s="13"/>
      <c r="F40" s="11"/>
      <c r="G40" s="14"/>
      <c r="H40" s="14"/>
      <c r="I40" s="13"/>
      <c r="J40" s="11"/>
      <c r="K40" s="31">
        <v>0.5</v>
      </c>
      <c r="L40" s="33"/>
      <c r="M40" s="30"/>
      <c r="N40" s="30"/>
      <c r="O40" s="20">
        <f t="shared" si="0"/>
        <v>1</v>
      </c>
    </row>
    <row r="41" spans="1:15" s="1" customFormat="1" x14ac:dyDescent="0.2">
      <c r="A41" s="10" t="s">
        <v>63</v>
      </c>
      <c r="B41" s="11"/>
      <c r="C41" s="12">
        <v>1</v>
      </c>
      <c r="D41" s="11"/>
      <c r="E41" s="13"/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1</v>
      </c>
    </row>
    <row r="42" spans="1:15" s="1" customFormat="1" x14ac:dyDescent="0.2">
      <c r="A42" s="10" t="s">
        <v>998</v>
      </c>
      <c r="B42" s="11"/>
      <c r="C42" s="12"/>
      <c r="D42" s="11"/>
      <c r="E42" s="13"/>
      <c r="F42" s="11">
        <v>1</v>
      </c>
      <c r="G42" s="14"/>
      <c r="H42" s="14"/>
      <c r="I42" s="13"/>
      <c r="J42" s="11"/>
      <c r="K42" s="31"/>
      <c r="L42" s="33"/>
      <c r="M42" s="30"/>
      <c r="N42" s="30"/>
      <c r="O42" s="20">
        <f t="shared" si="0"/>
        <v>1</v>
      </c>
    </row>
    <row r="43" spans="1:15" s="1" customFormat="1" x14ac:dyDescent="0.2">
      <c r="A43" s="10" t="s">
        <v>999</v>
      </c>
      <c r="B43" s="11"/>
      <c r="C43" s="12">
        <v>0.4</v>
      </c>
      <c r="D43" s="11"/>
      <c r="E43" s="13">
        <v>0.6</v>
      </c>
      <c r="F43" s="11"/>
      <c r="G43" s="14"/>
      <c r="H43" s="14"/>
      <c r="I43" s="13"/>
      <c r="J43" s="11"/>
      <c r="K43" s="31"/>
      <c r="L43" s="33"/>
      <c r="M43" s="30"/>
      <c r="N43" s="30"/>
      <c r="O43" s="20">
        <f t="shared" si="0"/>
        <v>1</v>
      </c>
    </row>
    <row r="44" spans="1:15" s="1" customFormat="1" x14ac:dyDescent="0.2">
      <c r="A44" s="10" t="s">
        <v>990</v>
      </c>
      <c r="B44" s="11"/>
      <c r="C44" s="12">
        <v>0.25</v>
      </c>
      <c r="D44" s="11">
        <v>0.25</v>
      </c>
      <c r="E44" s="13">
        <v>0.25</v>
      </c>
      <c r="F44" s="11"/>
      <c r="G44" s="14"/>
      <c r="H44" s="14"/>
      <c r="I44" s="13"/>
      <c r="J44" s="11"/>
      <c r="K44" s="31">
        <v>0.25</v>
      </c>
      <c r="L44" s="33"/>
      <c r="M44" s="30"/>
      <c r="N44" s="30"/>
      <c r="O44" s="20">
        <f t="shared" si="0"/>
        <v>1</v>
      </c>
    </row>
    <row r="45" spans="1:15" s="1" customFormat="1" x14ac:dyDescent="0.2">
      <c r="A45" s="10" t="s">
        <v>1000</v>
      </c>
      <c r="B45" s="11"/>
      <c r="C45" s="12"/>
      <c r="D45" s="11">
        <v>0.5</v>
      </c>
      <c r="E45" s="13">
        <v>0.5</v>
      </c>
      <c r="F45" s="11"/>
      <c r="G45" s="14"/>
      <c r="H45" s="14"/>
      <c r="I45" s="13"/>
      <c r="J45" s="11"/>
      <c r="K45" s="31"/>
      <c r="L45" s="33"/>
      <c r="M45" s="30"/>
      <c r="N45" s="30"/>
      <c r="O45" s="20">
        <f t="shared" si="0"/>
        <v>1</v>
      </c>
    </row>
    <row r="46" spans="1:15" s="1" customFormat="1" x14ac:dyDescent="0.2">
      <c r="A46" s="10" t="s">
        <v>175</v>
      </c>
      <c r="B46" s="11"/>
      <c r="C46" s="12">
        <v>1</v>
      </c>
      <c r="D46" s="11"/>
      <c r="E46" s="13"/>
      <c r="F46" s="11"/>
      <c r="G46" s="14"/>
      <c r="H46" s="14"/>
      <c r="I46" s="13"/>
      <c r="J46" s="11"/>
      <c r="K46" s="31"/>
      <c r="L46" s="33"/>
      <c r="M46" s="30"/>
      <c r="N46" s="30"/>
      <c r="O46" s="20">
        <f t="shared" si="0"/>
        <v>1</v>
      </c>
    </row>
    <row r="47" spans="1:15" s="1" customFormat="1" x14ac:dyDescent="0.2">
      <c r="A47" s="10" t="s">
        <v>1001</v>
      </c>
      <c r="B47" s="11"/>
      <c r="C47" s="12">
        <v>0.5</v>
      </c>
      <c r="D47" s="11">
        <v>0.5</v>
      </c>
      <c r="E47" s="13"/>
      <c r="F47" s="11"/>
      <c r="G47" s="14"/>
      <c r="H47" s="14"/>
      <c r="I47" s="13"/>
      <c r="J47" s="11"/>
      <c r="K47" s="31"/>
      <c r="L47" s="33"/>
      <c r="M47" s="30"/>
      <c r="N47" s="30"/>
      <c r="O47" s="20">
        <f t="shared" si="0"/>
        <v>1</v>
      </c>
    </row>
    <row r="48" spans="1:15" s="1" customFormat="1" x14ac:dyDescent="0.2">
      <c r="A48" s="10"/>
      <c r="B48" s="11"/>
      <c r="C48" s="12"/>
      <c r="D48" s="11"/>
      <c r="E48" s="13"/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0</v>
      </c>
    </row>
    <row r="49" spans="1:15" s="1" customFormat="1" x14ac:dyDescent="0.2">
      <c r="A49" s="10"/>
      <c r="B49" s="11"/>
      <c r="C49" s="12"/>
      <c r="D49" s="11"/>
      <c r="E49" s="13"/>
      <c r="F49" s="11"/>
      <c r="G49" s="14"/>
      <c r="H49" s="14"/>
      <c r="I49" s="13"/>
      <c r="J49" s="11"/>
      <c r="K49" s="31"/>
      <c r="L49" s="33"/>
      <c r="M49" s="30"/>
      <c r="N49" s="30"/>
      <c r="O49" s="20">
        <f t="shared" si="0"/>
        <v>0</v>
      </c>
    </row>
    <row r="50" spans="1:15" s="1" customFormat="1" x14ac:dyDescent="0.2">
      <c r="A50" s="10"/>
      <c r="B50" s="11"/>
      <c r="C50" s="12"/>
      <c r="D50" s="11"/>
      <c r="E50" s="13"/>
      <c r="F50" s="11"/>
      <c r="G50" s="14"/>
      <c r="H50" s="14"/>
      <c r="I50" s="13"/>
      <c r="J50" s="11"/>
      <c r="K50" s="19"/>
      <c r="L50" s="34"/>
      <c r="M50" s="11"/>
      <c r="N50" s="11"/>
      <c r="O50" s="20">
        <f t="shared" ref="O50:O51" si="1">SUM(B50:N50)</f>
        <v>0</v>
      </c>
    </row>
    <row r="51" spans="1:15" x14ac:dyDescent="0.2">
      <c r="A51" s="8"/>
      <c r="B51" s="9"/>
      <c r="C51" s="15"/>
      <c r="D51" s="9"/>
      <c r="E51" s="16"/>
      <c r="F51" s="9"/>
      <c r="G51" s="17"/>
      <c r="H51" s="17"/>
      <c r="I51" s="16"/>
      <c r="J51" s="9"/>
      <c r="K51" s="21"/>
      <c r="L51" s="35"/>
      <c r="M51" s="9"/>
      <c r="N51" s="9"/>
      <c r="O51" s="20">
        <f t="shared" si="1"/>
        <v>0</v>
      </c>
    </row>
    <row r="52" spans="1:15" x14ac:dyDescent="0.2">
      <c r="A52" s="8"/>
      <c r="B52" s="9"/>
      <c r="C52" s="15"/>
      <c r="D52" s="9"/>
      <c r="E52" s="16"/>
      <c r="F52" s="9"/>
      <c r="G52" s="17"/>
      <c r="H52" s="17"/>
      <c r="I52" s="16"/>
      <c r="J52" s="9"/>
      <c r="K52" s="21"/>
      <c r="L52" s="35"/>
      <c r="M52" s="9"/>
      <c r="N52" s="9"/>
      <c r="O52" s="20">
        <f>SUM($O$4:$O51)</f>
        <v>42.98</v>
      </c>
    </row>
    <row r="53" spans="1:15" x14ac:dyDescent="0.2">
      <c r="A53" s="18" t="s">
        <v>10</v>
      </c>
      <c r="B53" s="9">
        <f>SUM(B$4:B52)</f>
        <v>5.5</v>
      </c>
      <c r="C53" s="15">
        <f>SUM(C$4:C52)</f>
        <v>16.310000000000002</v>
      </c>
      <c r="D53" s="9">
        <f>SUM(D$4:D52)</f>
        <v>3.08</v>
      </c>
      <c r="E53" s="16">
        <f>SUM(E$4:E52)</f>
        <v>7.51</v>
      </c>
      <c r="F53" s="9">
        <f>SUM(F$4:F52)</f>
        <v>3</v>
      </c>
      <c r="G53" s="17">
        <f>SUM(G$4:G52)</f>
        <v>0</v>
      </c>
      <c r="H53" s="17">
        <f>SUM(H$4:H52)</f>
        <v>0</v>
      </c>
      <c r="I53" s="16">
        <f>SUM(I$4:I52)</f>
        <v>0</v>
      </c>
      <c r="J53" s="9">
        <f>SUM(J$4:J52)</f>
        <v>0</v>
      </c>
      <c r="K53" s="21">
        <f>SUM(K$4:K52)</f>
        <v>6.58</v>
      </c>
      <c r="L53" s="35">
        <f>SUM(L$4:L52)</f>
        <v>0</v>
      </c>
      <c r="M53" s="9">
        <f>SUM(M$4:M52)</f>
        <v>1</v>
      </c>
      <c r="N53" s="9">
        <f>SUM(N$4:N52)</f>
        <v>0</v>
      </c>
      <c r="O53" s="20">
        <f>SUM($B53:$N53)</f>
        <v>42.98</v>
      </c>
    </row>
    <row r="54" spans="1:15" x14ac:dyDescent="0.2">
      <c r="A54" s="18" t="s">
        <v>11</v>
      </c>
      <c r="B54" s="9"/>
      <c r="C54" s="15"/>
      <c r="D54" s="9"/>
      <c r="E54" s="16"/>
      <c r="F54" s="9"/>
      <c r="G54" s="17"/>
      <c r="H54" s="17"/>
      <c r="I54" s="16"/>
      <c r="J54" s="9"/>
      <c r="K54" s="21"/>
      <c r="L54" s="35"/>
      <c r="M54" s="9"/>
      <c r="N54" s="9"/>
      <c r="O54" s="20">
        <f>SUM(B53:J53)</f>
        <v>35.4</v>
      </c>
    </row>
    <row r="55" spans="1:15" x14ac:dyDescent="0.2">
      <c r="A55" s="18" t="s">
        <v>12</v>
      </c>
      <c r="B55" s="9">
        <f t="shared" ref="B55:J55" si="2">B53/$O54*100</f>
        <v>15.53672316384181</v>
      </c>
      <c r="C55" s="15">
        <f t="shared" si="2"/>
        <v>46.073446327683627</v>
      </c>
      <c r="D55" s="9">
        <f t="shared" si="2"/>
        <v>8.7005649717514135</v>
      </c>
      <c r="E55" s="16">
        <f t="shared" si="2"/>
        <v>21.214689265536723</v>
      </c>
      <c r="F55" s="9">
        <f t="shared" si="2"/>
        <v>8.4745762711864412</v>
      </c>
      <c r="G55" s="17">
        <f t="shared" si="2"/>
        <v>0</v>
      </c>
      <c r="H55" s="17">
        <f t="shared" si="2"/>
        <v>0</v>
      </c>
      <c r="I55" s="16">
        <f t="shared" si="2"/>
        <v>0</v>
      </c>
      <c r="J55" s="9">
        <f t="shared" si="2"/>
        <v>0</v>
      </c>
      <c r="K55" s="21"/>
      <c r="L55" s="35"/>
      <c r="M55" s="9"/>
      <c r="N55" s="9"/>
      <c r="O55" s="20">
        <f>SUM(B55:J55)</f>
        <v>100.00000000000001</v>
      </c>
    </row>
    <row r="56" spans="1:15" x14ac:dyDescent="0.2">
      <c r="A56" s="18" t="s">
        <v>4</v>
      </c>
      <c r="B56" s="9"/>
      <c r="C56" s="39"/>
      <c r="D56" s="9"/>
      <c r="E56" s="16"/>
      <c r="F56" s="9"/>
      <c r="G56" s="17"/>
      <c r="H56" s="17"/>
      <c r="I56" s="16"/>
      <c r="J56" s="9"/>
      <c r="K56" s="21"/>
      <c r="L56" s="35"/>
      <c r="M56" s="9"/>
      <c r="N56" s="9"/>
      <c r="O56" s="20">
        <f>SUM(C53:G53)</f>
        <v>29.9</v>
      </c>
    </row>
    <row r="57" spans="1:15" x14ac:dyDescent="0.2">
      <c r="A57" s="18" t="s">
        <v>13</v>
      </c>
      <c r="B57" s="9"/>
      <c r="C57" s="15">
        <f>C53/$O56*100</f>
        <v>54.548494983277607</v>
      </c>
      <c r="D57" s="27">
        <f>D53/$O56*100</f>
        <v>10.301003344481606</v>
      </c>
      <c r="E57" s="16">
        <f>E53/$O56*100</f>
        <v>25.117056856187293</v>
      </c>
      <c r="F57" s="27">
        <f>F53/$O56*100</f>
        <v>10.033444816053512</v>
      </c>
      <c r="G57" s="17">
        <f>G53/$O56*100</f>
        <v>0</v>
      </c>
      <c r="H57" s="17"/>
      <c r="I57" s="16"/>
      <c r="J57" s="9"/>
      <c r="K57" s="21"/>
      <c r="L57" s="35"/>
      <c r="M57" s="9"/>
      <c r="N57" s="9"/>
      <c r="O57" s="20">
        <f>SUM(C57:G57)</f>
        <v>100.00000000000001</v>
      </c>
    </row>
    <row r="58" spans="1:15" x14ac:dyDescent="0.2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4"/>
    </row>
    <row r="59" spans="1:15" x14ac:dyDescent="0.2">
      <c r="A59" s="42" t="s">
        <v>15</v>
      </c>
      <c r="B59" s="43">
        <f>E57+F57</f>
        <v>35.150501672240807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4"/>
    </row>
    <row r="60" spans="1:15" x14ac:dyDescent="0.2">
      <c r="A60" s="45" t="s">
        <v>22</v>
      </c>
      <c r="B60" s="43">
        <f>I55+J55</f>
        <v>0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6"/>
  <sheetViews>
    <sheetView workbookViewId="0">
      <pane ySplit="1815" activePane="bottomLeft"/>
      <selection activeCell="L1" sqref="L1:L65536"/>
      <selection pane="bottomLeft" activeCell="A36" sqref="A36:XFD328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1008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32</v>
      </c>
      <c r="B4" s="11"/>
      <c r="C4" s="12">
        <v>1</v>
      </c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35" si="0">SUM(B4:N4)</f>
        <v>1</v>
      </c>
    </row>
    <row r="5" spans="1:16" s="1" customFormat="1" x14ac:dyDescent="0.2">
      <c r="A5" s="10" t="s">
        <v>992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1003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981</v>
      </c>
      <c r="B7" s="11"/>
      <c r="C7" s="12">
        <v>0.33</v>
      </c>
      <c r="D7" s="11">
        <v>0.33</v>
      </c>
      <c r="E7" s="13"/>
      <c r="F7" s="11"/>
      <c r="G7" s="14"/>
      <c r="H7" s="14"/>
      <c r="I7" s="13"/>
      <c r="J7" s="11"/>
      <c r="K7" s="31">
        <v>0.33</v>
      </c>
      <c r="L7" s="33"/>
      <c r="M7" s="30"/>
      <c r="N7" s="30"/>
      <c r="O7" s="20">
        <f t="shared" si="0"/>
        <v>0.99</v>
      </c>
    </row>
    <row r="8" spans="1:16" s="1" customFormat="1" x14ac:dyDescent="0.2">
      <c r="A8" s="10" t="s">
        <v>982</v>
      </c>
      <c r="B8" s="11"/>
      <c r="C8" s="12">
        <v>0.5</v>
      </c>
      <c r="D8" s="11"/>
      <c r="E8" s="13">
        <v>0.5</v>
      </c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983</v>
      </c>
      <c r="B9" s="11"/>
      <c r="C9" s="12">
        <v>0.5</v>
      </c>
      <c r="D9" s="11"/>
      <c r="E9" s="13">
        <v>0.5</v>
      </c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552</v>
      </c>
      <c r="B10" s="11"/>
      <c r="C10" s="12">
        <v>0.25</v>
      </c>
      <c r="D10" s="11"/>
      <c r="E10" s="13"/>
      <c r="F10" s="11"/>
      <c r="G10" s="14"/>
      <c r="H10" s="14"/>
      <c r="I10" s="13"/>
      <c r="J10" s="11"/>
      <c r="K10" s="31">
        <v>0.75</v>
      </c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120</v>
      </c>
      <c r="B11" s="11"/>
      <c r="C11" s="12">
        <v>0.33</v>
      </c>
      <c r="D11" s="11"/>
      <c r="E11" s="13">
        <v>0.33</v>
      </c>
      <c r="F11" s="11"/>
      <c r="G11" s="14"/>
      <c r="H11" s="14"/>
      <c r="I11" s="13"/>
      <c r="J11" s="11"/>
      <c r="K11" s="31">
        <v>0.33</v>
      </c>
      <c r="L11" s="33"/>
      <c r="M11" s="30"/>
      <c r="N11" s="30"/>
      <c r="O11" s="20">
        <f t="shared" si="0"/>
        <v>0.99</v>
      </c>
    </row>
    <row r="12" spans="1:16" s="1" customFormat="1" x14ac:dyDescent="0.2">
      <c r="A12" s="10" t="s">
        <v>55</v>
      </c>
      <c r="B12" s="11"/>
      <c r="C12" s="12">
        <v>0.5</v>
      </c>
      <c r="D12" s="11"/>
      <c r="E12" s="13">
        <v>0.5</v>
      </c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164</v>
      </c>
      <c r="B13" s="11"/>
      <c r="C13" s="12"/>
      <c r="D13" s="11"/>
      <c r="E13" s="13"/>
      <c r="F13" s="11">
        <v>1</v>
      </c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1004</v>
      </c>
      <c r="B14" s="11"/>
      <c r="C14" s="12"/>
      <c r="D14" s="11"/>
      <c r="E14" s="13"/>
      <c r="F14" s="11">
        <v>1</v>
      </c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995</v>
      </c>
      <c r="B15" s="11"/>
      <c r="C15" s="12"/>
      <c r="D15" s="11"/>
      <c r="E15" s="13"/>
      <c r="F15" s="11">
        <v>1</v>
      </c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24</v>
      </c>
      <c r="B16" s="11"/>
      <c r="C16" s="12">
        <v>1</v>
      </c>
      <c r="D16" s="11"/>
      <c r="E16" s="13"/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985</v>
      </c>
      <c r="B17" s="11"/>
      <c r="C17" s="12">
        <v>0</v>
      </c>
      <c r="D17" s="11"/>
      <c r="E17" s="13"/>
      <c r="F17" s="11"/>
      <c r="G17" s="14"/>
      <c r="H17" s="14"/>
      <c r="I17" s="13"/>
      <c r="J17" s="11"/>
      <c r="K17" s="31"/>
      <c r="L17" s="33"/>
      <c r="M17" s="30"/>
      <c r="N17" s="30"/>
      <c r="O17" s="20">
        <f t="shared" si="0"/>
        <v>0</v>
      </c>
    </row>
    <row r="18" spans="1:15" s="1" customFormat="1" x14ac:dyDescent="0.2">
      <c r="A18" s="10" t="s">
        <v>23</v>
      </c>
      <c r="B18" s="11"/>
      <c r="C18" s="12">
        <v>1</v>
      </c>
      <c r="D18" s="11"/>
      <c r="E18" s="13"/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996</v>
      </c>
      <c r="B19" s="11"/>
      <c r="C19" s="12">
        <v>0.5</v>
      </c>
      <c r="D19" s="11"/>
      <c r="E19" s="13"/>
      <c r="F19" s="11"/>
      <c r="G19" s="14"/>
      <c r="H19" s="14"/>
      <c r="I19" s="13"/>
      <c r="J19" s="11"/>
      <c r="K19" s="31">
        <v>0.5</v>
      </c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47</v>
      </c>
      <c r="B20" s="11"/>
      <c r="C20" s="12">
        <v>0.5</v>
      </c>
      <c r="D20" s="11"/>
      <c r="E20" s="13">
        <v>0.5</v>
      </c>
      <c r="F20" s="11"/>
      <c r="G20" s="14"/>
      <c r="H20" s="14"/>
      <c r="I20" s="13"/>
      <c r="J20" s="11"/>
      <c r="K20" s="31"/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1005</v>
      </c>
      <c r="B21" s="11"/>
      <c r="C21" s="12">
        <v>1</v>
      </c>
      <c r="D21" s="11"/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352</v>
      </c>
      <c r="B22" s="11"/>
      <c r="C22" s="12">
        <v>0.33</v>
      </c>
      <c r="D22" s="11">
        <v>0.33</v>
      </c>
      <c r="E22" s="13">
        <v>0.33</v>
      </c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0.99</v>
      </c>
    </row>
    <row r="23" spans="1:15" s="1" customFormat="1" x14ac:dyDescent="0.2">
      <c r="A23" s="10" t="s">
        <v>249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988</v>
      </c>
      <c r="B24" s="11"/>
      <c r="C24" s="12"/>
      <c r="D24" s="11"/>
      <c r="E24" s="13">
        <v>1</v>
      </c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414</v>
      </c>
      <c r="B25" s="11"/>
      <c r="C25" s="12">
        <v>1</v>
      </c>
      <c r="D25" s="11"/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1006</v>
      </c>
      <c r="B26" s="11"/>
      <c r="C26" s="12">
        <v>1</v>
      </c>
      <c r="D26" s="11"/>
      <c r="E26" s="13"/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62</v>
      </c>
      <c r="B27" s="11"/>
      <c r="C27" s="12">
        <v>1</v>
      </c>
      <c r="D27" s="11"/>
      <c r="E27" s="13"/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885</v>
      </c>
      <c r="B28" s="11"/>
      <c r="C28" s="12">
        <v>0.5</v>
      </c>
      <c r="D28" s="11"/>
      <c r="E28" s="13"/>
      <c r="F28" s="11"/>
      <c r="G28" s="14"/>
      <c r="H28" s="14"/>
      <c r="I28" s="13"/>
      <c r="J28" s="11"/>
      <c r="K28" s="31">
        <v>0.5</v>
      </c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1007</v>
      </c>
      <c r="B29" s="11"/>
      <c r="C29" s="12">
        <v>0.5</v>
      </c>
      <c r="D29" s="11"/>
      <c r="E29" s="13"/>
      <c r="F29" s="11"/>
      <c r="G29" s="14"/>
      <c r="H29" s="14"/>
      <c r="I29" s="13"/>
      <c r="J29" s="11"/>
      <c r="K29" s="31">
        <v>0.5</v>
      </c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231</v>
      </c>
      <c r="B30" s="11"/>
      <c r="C30" s="12">
        <v>0.5</v>
      </c>
      <c r="D30" s="11"/>
      <c r="E30" s="13"/>
      <c r="F30" s="11"/>
      <c r="G30" s="14"/>
      <c r="H30" s="14"/>
      <c r="I30" s="13"/>
      <c r="J30" s="11"/>
      <c r="K30" s="31">
        <v>0.5</v>
      </c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822</v>
      </c>
      <c r="B31" s="11"/>
      <c r="C31" s="12">
        <v>1</v>
      </c>
      <c r="D31" s="11"/>
      <c r="E31" s="13"/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990</v>
      </c>
      <c r="B32" s="11"/>
      <c r="C32" s="12">
        <v>0.25</v>
      </c>
      <c r="D32" s="11">
        <v>0.25</v>
      </c>
      <c r="E32" s="13">
        <v>0.25</v>
      </c>
      <c r="F32" s="11"/>
      <c r="G32" s="14"/>
      <c r="H32" s="14"/>
      <c r="I32" s="13"/>
      <c r="J32" s="11"/>
      <c r="K32" s="31">
        <v>0.25</v>
      </c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93</v>
      </c>
      <c r="B33" s="11"/>
      <c r="C33" s="12">
        <v>1</v>
      </c>
      <c r="D33" s="11"/>
      <c r="E33" s="13"/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52</v>
      </c>
      <c r="B34" s="11"/>
      <c r="C34" s="12">
        <v>1</v>
      </c>
      <c r="D34" s="11"/>
      <c r="E34" s="13"/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1</v>
      </c>
    </row>
    <row r="35" spans="1:15" s="1" customFormat="1" x14ac:dyDescent="0.2">
      <c r="A35" s="10"/>
      <c r="B35" s="11"/>
      <c r="C35" s="12"/>
      <c r="D35" s="11"/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0</v>
      </c>
    </row>
    <row r="36" spans="1:15" s="1" customFormat="1" x14ac:dyDescent="0.2">
      <c r="A36" s="10"/>
      <c r="B36" s="11"/>
      <c r="C36" s="12"/>
      <c r="D36" s="11"/>
      <c r="E36" s="13"/>
      <c r="F36" s="11"/>
      <c r="G36" s="14"/>
      <c r="H36" s="14"/>
      <c r="I36" s="13"/>
      <c r="J36" s="11"/>
      <c r="K36" s="19"/>
      <c r="L36" s="34"/>
      <c r="M36" s="11"/>
      <c r="N36" s="11"/>
      <c r="O36" s="20">
        <f t="shared" ref="O36:O37" si="1">SUM(B36:N36)</f>
        <v>0</v>
      </c>
    </row>
    <row r="37" spans="1:15" x14ac:dyDescent="0.2">
      <c r="A37" s="8"/>
      <c r="B37" s="9"/>
      <c r="C37" s="15"/>
      <c r="D37" s="9"/>
      <c r="E37" s="16"/>
      <c r="F37" s="9"/>
      <c r="G37" s="17"/>
      <c r="H37" s="17"/>
      <c r="I37" s="16"/>
      <c r="J37" s="9"/>
      <c r="K37" s="21"/>
      <c r="L37" s="35"/>
      <c r="M37" s="9"/>
      <c r="N37" s="9"/>
      <c r="O37" s="20">
        <f t="shared" si="1"/>
        <v>0</v>
      </c>
    </row>
    <row r="38" spans="1:15" x14ac:dyDescent="0.2">
      <c r="A38" s="8"/>
      <c r="B38" s="9"/>
      <c r="C38" s="15"/>
      <c r="D38" s="9"/>
      <c r="E38" s="16"/>
      <c r="F38" s="9"/>
      <c r="G38" s="17"/>
      <c r="H38" s="17"/>
      <c r="I38" s="16"/>
      <c r="J38" s="9"/>
      <c r="K38" s="21"/>
      <c r="L38" s="35"/>
      <c r="M38" s="9"/>
      <c r="N38" s="9"/>
      <c r="O38" s="20">
        <f>SUM($O$4:$O37)</f>
        <v>29.97</v>
      </c>
    </row>
    <row r="39" spans="1:15" x14ac:dyDescent="0.2">
      <c r="A39" s="18" t="s">
        <v>10</v>
      </c>
      <c r="B39" s="9">
        <f>SUM(B$4:B38)</f>
        <v>2</v>
      </c>
      <c r="C39" s="15">
        <f>SUM(C$4:C38)</f>
        <v>16.490000000000002</v>
      </c>
      <c r="D39" s="9">
        <f>SUM(D$4:D38)</f>
        <v>0.91</v>
      </c>
      <c r="E39" s="16">
        <f>SUM(E$4:E38)</f>
        <v>3.91</v>
      </c>
      <c r="F39" s="9">
        <f>SUM(F$4:F38)</f>
        <v>3</v>
      </c>
      <c r="G39" s="17">
        <f>SUM(G$4:G38)</f>
        <v>0</v>
      </c>
      <c r="H39" s="17">
        <f>SUM(H$4:H38)</f>
        <v>0</v>
      </c>
      <c r="I39" s="16">
        <f>SUM(I$4:I38)</f>
        <v>0</v>
      </c>
      <c r="J39" s="9">
        <f>SUM(J$4:J38)</f>
        <v>0</v>
      </c>
      <c r="K39" s="21">
        <f>SUM(K$4:K38)</f>
        <v>3.66</v>
      </c>
      <c r="L39" s="35">
        <f>SUM(L$4:L38)</f>
        <v>0</v>
      </c>
      <c r="M39" s="9">
        <f>SUM(M$4:M38)</f>
        <v>0</v>
      </c>
      <c r="N39" s="9">
        <f>SUM(N$4:N38)</f>
        <v>0</v>
      </c>
      <c r="O39" s="20">
        <f>SUM($B39:$N39)</f>
        <v>29.970000000000002</v>
      </c>
    </row>
    <row r="40" spans="1:15" x14ac:dyDescent="0.2">
      <c r="A40" s="18" t="s">
        <v>11</v>
      </c>
      <c r="B40" s="9"/>
      <c r="C40" s="15"/>
      <c r="D40" s="9"/>
      <c r="E40" s="16"/>
      <c r="F40" s="9"/>
      <c r="G40" s="17"/>
      <c r="H40" s="17"/>
      <c r="I40" s="16"/>
      <c r="J40" s="9"/>
      <c r="K40" s="21"/>
      <c r="L40" s="35"/>
      <c r="M40" s="9"/>
      <c r="N40" s="9"/>
      <c r="O40" s="20">
        <f>SUM(B39:J39)</f>
        <v>26.310000000000002</v>
      </c>
    </row>
    <row r="41" spans="1:15" x14ac:dyDescent="0.2">
      <c r="A41" s="18" t="s">
        <v>12</v>
      </c>
      <c r="B41" s="9">
        <f t="shared" ref="B41:J41" si="2">B39/$O40*100</f>
        <v>7.6016723679209424</v>
      </c>
      <c r="C41" s="15">
        <f t="shared" si="2"/>
        <v>62.675788673508173</v>
      </c>
      <c r="D41" s="9">
        <f t="shared" si="2"/>
        <v>3.458760927404029</v>
      </c>
      <c r="E41" s="16">
        <f t="shared" si="2"/>
        <v>14.861269479285442</v>
      </c>
      <c r="F41" s="9">
        <f t="shared" si="2"/>
        <v>11.402508551881413</v>
      </c>
      <c r="G41" s="17">
        <f t="shared" si="2"/>
        <v>0</v>
      </c>
      <c r="H41" s="17">
        <f t="shared" si="2"/>
        <v>0</v>
      </c>
      <c r="I41" s="16">
        <f t="shared" si="2"/>
        <v>0</v>
      </c>
      <c r="J41" s="9">
        <f t="shared" si="2"/>
        <v>0</v>
      </c>
      <c r="K41" s="21"/>
      <c r="L41" s="35"/>
      <c r="M41" s="9"/>
      <c r="N41" s="9"/>
      <c r="O41" s="20">
        <f>SUM(B41:J41)</f>
        <v>100</v>
      </c>
    </row>
    <row r="42" spans="1:15" x14ac:dyDescent="0.2">
      <c r="A42" s="18" t="s">
        <v>4</v>
      </c>
      <c r="B42" s="9"/>
      <c r="C42" s="39"/>
      <c r="D42" s="9"/>
      <c r="E42" s="16"/>
      <c r="F42" s="9"/>
      <c r="G42" s="17"/>
      <c r="H42" s="17"/>
      <c r="I42" s="16"/>
      <c r="J42" s="9"/>
      <c r="K42" s="21"/>
      <c r="L42" s="35"/>
      <c r="M42" s="9"/>
      <c r="N42" s="9"/>
      <c r="O42" s="20">
        <f>SUM(C39:G39)</f>
        <v>24.310000000000002</v>
      </c>
    </row>
    <row r="43" spans="1:15" x14ac:dyDescent="0.2">
      <c r="A43" s="18" t="s">
        <v>13</v>
      </c>
      <c r="B43" s="9"/>
      <c r="C43" s="15">
        <f>C39/$O42*100</f>
        <v>67.832167832167841</v>
      </c>
      <c r="D43" s="27">
        <f>D39/$O42*100</f>
        <v>3.7433155080213902</v>
      </c>
      <c r="E43" s="16">
        <f>E39/$O42*100</f>
        <v>16.083916083916083</v>
      </c>
      <c r="F43" s="27">
        <f>F39/$O42*100</f>
        <v>12.340600575894692</v>
      </c>
      <c r="G43" s="17">
        <f>G39/$O42*100</f>
        <v>0</v>
      </c>
      <c r="H43" s="17"/>
      <c r="I43" s="16"/>
      <c r="J43" s="9"/>
      <c r="K43" s="21"/>
      <c r="L43" s="35"/>
      <c r="M43" s="9"/>
      <c r="N43" s="9"/>
      <c r="O43" s="20">
        <f>SUM(C43:G43)</f>
        <v>100.00000000000001</v>
      </c>
    </row>
    <row r="44" spans="1:15" x14ac:dyDescent="0.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4"/>
    </row>
    <row r="45" spans="1:15" x14ac:dyDescent="0.2">
      <c r="A45" s="42" t="s">
        <v>15</v>
      </c>
      <c r="B45" s="43">
        <f>E43+F43</f>
        <v>28.424516659810777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4"/>
    </row>
    <row r="46" spans="1:15" x14ac:dyDescent="0.2">
      <c r="A46" s="45" t="s">
        <v>22</v>
      </c>
      <c r="B46" s="43">
        <f>I41+J41</f>
        <v>0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"/>
  <sheetViews>
    <sheetView workbookViewId="0">
      <pane ySplit="1815" activePane="bottomLeft"/>
      <selection activeCell="L1" sqref="L1:L65536"/>
      <selection pane="bottomLeft" activeCell="A35" sqref="A35:XFD330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1009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379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34" si="0">SUM(B4:N4)</f>
        <v>1</v>
      </c>
    </row>
    <row r="5" spans="1:16" s="1" customFormat="1" x14ac:dyDescent="0.2">
      <c r="A5" s="10" t="s">
        <v>134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1010</v>
      </c>
      <c r="B6" s="11"/>
      <c r="C6" s="12"/>
      <c r="D6" s="11">
        <v>1</v>
      </c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980</v>
      </c>
      <c r="B7" s="11"/>
      <c r="C7" s="12"/>
      <c r="D7" s="11">
        <v>1</v>
      </c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982</v>
      </c>
      <c r="B8" s="11"/>
      <c r="C8" s="12">
        <v>0.5</v>
      </c>
      <c r="D8" s="11"/>
      <c r="E8" s="13">
        <v>0.5</v>
      </c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983</v>
      </c>
      <c r="B9" s="11"/>
      <c r="C9" s="12">
        <v>0.5</v>
      </c>
      <c r="D9" s="11"/>
      <c r="E9" s="13">
        <v>0.5</v>
      </c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120</v>
      </c>
      <c r="B10" s="11"/>
      <c r="C10" s="12">
        <v>0.33</v>
      </c>
      <c r="D10" s="11"/>
      <c r="E10" s="13">
        <v>0.33</v>
      </c>
      <c r="F10" s="11"/>
      <c r="G10" s="14"/>
      <c r="H10" s="14"/>
      <c r="I10" s="13"/>
      <c r="J10" s="11"/>
      <c r="K10" s="31">
        <v>0.33</v>
      </c>
      <c r="L10" s="33"/>
      <c r="M10" s="30"/>
      <c r="N10" s="30"/>
      <c r="O10" s="20">
        <f t="shared" si="0"/>
        <v>0.99</v>
      </c>
    </row>
    <row r="11" spans="1:16" s="1" customFormat="1" x14ac:dyDescent="0.2">
      <c r="A11" s="10" t="s">
        <v>55</v>
      </c>
      <c r="B11" s="11"/>
      <c r="C11" s="12">
        <v>0.5</v>
      </c>
      <c r="D11" s="11"/>
      <c r="E11" s="13">
        <v>0.5</v>
      </c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164</v>
      </c>
      <c r="B12" s="11"/>
      <c r="C12" s="12"/>
      <c r="D12" s="11"/>
      <c r="E12" s="13"/>
      <c r="F12" s="11">
        <v>1</v>
      </c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1011</v>
      </c>
      <c r="B13" s="11"/>
      <c r="C13" s="12"/>
      <c r="D13" s="11"/>
      <c r="E13" s="13"/>
      <c r="F13" s="11">
        <v>1</v>
      </c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24</v>
      </c>
      <c r="B14" s="11"/>
      <c r="C14" s="12">
        <v>1</v>
      </c>
      <c r="D14" s="11"/>
      <c r="E14" s="13"/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985</v>
      </c>
      <c r="B15" s="11"/>
      <c r="C15" s="12">
        <v>0</v>
      </c>
      <c r="D15" s="11"/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0</v>
      </c>
    </row>
    <row r="16" spans="1:16" s="1" customFormat="1" x14ac:dyDescent="0.2">
      <c r="A16" s="10" t="s">
        <v>23</v>
      </c>
      <c r="B16" s="11"/>
      <c r="C16" s="12">
        <v>1</v>
      </c>
      <c r="D16" s="11"/>
      <c r="E16" s="13"/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996</v>
      </c>
      <c r="B17" s="11"/>
      <c r="C17" s="12">
        <v>0.5</v>
      </c>
      <c r="D17" s="11"/>
      <c r="E17" s="13"/>
      <c r="F17" s="11"/>
      <c r="G17" s="14"/>
      <c r="H17" s="14"/>
      <c r="I17" s="13"/>
      <c r="J17" s="11"/>
      <c r="K17" s="31">
        <v>0.5</v>
      </c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986</v>
      </c>
      <c r="B18" s="11"/>
      <c r="C18" s="12">
        <v>1</v>
      </c>
      <c r="D18" s="11"/>
      <c r="E18" s="13"/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47</v>
      </c>
      <c r="B19" s="11"/>
      <c r="C19" s="12">
        <v>0.5</v>
      </c>
      <c r="D19" s="11"/>
      <c r="E19" s="13">
        <v>0.5</v>
      </c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273</v>
      </c>
      <c r="B20" s="11"/>
      <c r="C20" s="12">
        <v>0.5</v>
      </c>
      <c r="D20" s="11"/>
      <c r="E20" s="13">
        <v>0.5</v>
      </c>
      <c r="F20" s="11"/>
      <c r="G20" s="14"/>
      <c r="H20" s="14"/>
      <c r="I20" s="13"/>
      <c r="J20" s="11"/>
      <c r="K20" s="31"/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274</v>
      </c>
      <c r="B21" s="11"/>
      <c r="C21" s="12"/>
      <c r="D21" s="11"/>
      <c r="E21" s="13">
        <v>1</v>
      </c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1012</v>
      </c>
      <c r="B22" s="11"/>
      <c r="C22" s="12">
        <v>1</v>
      </c>
      <c r="D22" s="11"/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352</v>
      </c>
      <c r="B23" s="11"/>
      <c r="C23" s="12">
        <v>0.33</v>
      </c>
      <c r="D23" s="11">
        <v>0.33</v>
      </c>
      <c r="E23" s="13">
        <v>0.33</v>
      </c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0.99</v>
      </c>
    </row>
    <row r="24" spans="1:15" s="1" customFormat="1" x14ac:dyDescent="0.2">
      <c r="A24" s="10" t="s">
        <v>1013</v>
      </c>
      <c r="B24" s="11"/>
      <c r="C24" s="12">
        <v>0.5</v>
      </c>
      <c r="D24" s="11">
        <v>0.5</v>
      </c>
      <c r="E24" s="13"/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414</v>
      </c>
      <c r="B25" s="11"/>
      <c r="C25" s="12">
        <v>1</v>
      </c>
      <c r="D25" s="11"/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885</v>
      </c>
      <c r="B26" s="11"/>
      <c r="C26" s="12">
        <v>0.5</v>
      </c>
      <c r="D26" s="11"/>
      <c r="E26" s="13"/>
      <c r="F26" s="11"/>
      <c r="G26" s="14"/>
      <c r="H26" s="14"/>
      <c r="I26" s="13"/>
      <c r="J26" s="11"/>
      <c r="K26" s="31">
        <v>0.5</v>
      </c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281</v>
      </c>
      <c r="B27" s="11"/>
      <c r="C27" s="12">
        <v>0.5</v>
      </c>
      <c r="D27" s="11">
        <v>0.5</v>
      </c>
      <c r="E27" s="13"/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402</v>
      </c>
      <c r="B28" s="11"/>
      <c r="C28" s="12">
        <v>0.5</v>
      </c>
      <c r="D28" s="11"/>
      <c r="E28" s="13"/>
      <c r="F28" s="11"/>
      <c r="G28" s="14"/>
      <c r="H28" s="14"/>
      <c r="I28" s="13"/>
      <c r="J28" s="11"/>
      <c r="K28" s="31">
        <v>0.5</v>
      </c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25</v>
      </c>
      <c r="B29" s="11"/>
      <c r="C29" s="12">
        <v>0.5</v>
      </c>
      <c r="D29" s="11"/>
      <c r="E29" s="13"/>
      <c r="F29" s="11"/>
      <c r="G29" s="14"/>
      <c r="H29" s="14"/>
      <c r="I29" s="13"/>
      <c r="J29" s="11"/>
      <c r="K29" s="31">
        <v>0.5</v>
      </c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231</v>
      </c>
      <c r="B30" s="11"/>
      <c r="C30" s="12">
        <v>0.5</v>
      </c>
      <c r="D30" s="11"/>
      <c r="E30" s="13"/>
      <c r="F30" s="11"/>
      <c r="G30" s="14"/>
      <c r="H30" s="14"/>
      <c r="I30" s="13"/>
      <c r="J30" s="11"/>
      <c r="K30" s="31">
        <v>0.5</v>
      </c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822</v>
      </c>
      <c r="B31" s="11"/>
      <c r="C31" s="12">
        <v>1</v>
      </c>
      <c r="D31" s="11"/>
      <c r="E31" s="13"/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52</v>
      </c>
      <c r="B32" s="11"/>
      <c r="C32" s="12">
        <v>1</v>
      </c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1014</v>
      </c>
      <c r="B33" s="11"/>
      <c r="C33" s="12"/>
      <c r="D33" s="11"/>
      <c r="E33" s="13"/>
      <c r="F33" s="11"/>
      <c r="G33" s="14">
        <v>1</v>
      </c>
      <c r="H33" s="14"/>
      <c r="I33" s="13"/>
      <c r="J33" s="11"/>
      <c r="K33" s="31"/>
      <c r="L33" s="33"/>
      <c r="M33" s="30"/>
      <c r="N33" s="30"/>
      <c r="O33" s="20">
        <f t="shared" si="0"/>
        <v>1</v>
      </c>
    </row>
    <row r="34" spans="1:15" s="1" customFormat="1" x14ac:dyDescent="0.2">
      <c r="A34" s="10"/>
      <c r="B34" s="11"/>
      <c r="C34" s="12"/>
      <c r="D34" s="11"/>
      <c r="E34" s="13"/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0</v>
      </c>
    </row>
    <row r="35" spans="1:15" x14ac:dyDescent="0.2">
      <c r="A35" s="8"/>
      <c r="B35" s="9"/>
      <c r="C35" s="15"/>
      <c r="D35" s="9"/>
      <c r="E35" s="16"/>
      <c r="F35" s="9"/>
      <c r="G35" s="17"/>
      <c r="H35" s="17"/>
      <c r="I35" s="16"/>
      <c r="J35" s="9"/>
      <c r="K35" s="21"/>
      <c r="L35" s="35"/>
      <c r="M35" s="9"/>
      <c r="N35" s="9"/>
      <c r="O35" s="20">
        <f>SUM($O$4:$O34)</f>
        <v>28.98</v>
      </c>
    </row>
    <row r="36" spans="1:15" x14ac:dyDescent="0.2">
      <c r="A36" s="18" t="s">
        <v>10</v>
      </c>
      <c r="B36" s="9">
        <f>SUM(B$4:B35)</f>
        <v>2</v>
      </c>
      <c r="C36" s="15">
        <f>SUM(C$4:C35)</f>
        <v>13.66</v>
      </c>
      <c r="D36" s="9">
        <f>SUM(D$4:D35)</f>
        <v>3.33</v>
      </c>
      <c r="E36" s="16">
        <f>SUM(E$4:E35)</f>
        <v>4.16</v>
      </c>
      <c r="F36" s="9">
        <f>SUM(F$4:F35)</f>
        <v>2</v>
      </c>
      <c r="G36" s="17">
        <f>SUM(G$4:G35)</f>
        <v>1</v>
      </c>
      <c r="H36" s="17">
        <f>SUM(H$4:H35)</f>
        <v>0</v>
      </c>
      <c r="I36" s="16">
        <f>SUM(I$4:I35)</f>
        <v>0</v>
      </c>
      <c r="J36" s="9">
        <f>SUM(J$4:J35)</f>
        <v>0</v>
      </c>
      <c r="K36" s="21">
        <f>SUM(K$4:K35)</f>
        <v>2.83</v>
      </c>
      <c r="L36" s="35">
        <f>SUM(L$4:L35)</f>
        <v>0</v>
      </c>
      <c r="M36" s="9">
        <f>SUM(M$4:M35)</f>
        <v>0</v>
      </c>
      <c r="N36" s="9">
        <f>SUM(N$4:N35)</f>
        <v>0</v>
      </c>
      <c r="O36" s="20">
        <f>SUM($B36:$N36)</f>
        <v>28.980000000000004</v>
      </c>
    </row>
    <row r="37" spans="1:15" x14ac:dyDescent="0.2">
      <c r="A37" s="18" t="s">
        <v>11</v>
      </c>
      <c r="B37" s="9"/>
      <c r="C37" s="15"/>
      <c r="D37" s="9"/>
      <c r="E37" s="16"/>
      <c r="F37" s="9"/>
      <c r="G37" s="17"/>
      <c r="H37" s="17"/>
      <c r="I37" s="16"/>
      <c r="J37" s="9"/>
      <c r="K37" s="21"/>
      <c r="L37" s="35"/>
      <c r="M37" s="9"/>
      <c r="N37" s="9"/>
      <c r="O37" s="20">
        <f>SUM(B36:J36)</f>
        <v>26.150000000000002</v>
      </c>
    </row>
    <row r="38" spans="1:15" x14ac:dyDescent="0.2">
      <c r="A38" s="18" t="s">
        <v>12</v>
      </c>
      <c r="B38" s="9">
        <f t="shared" ref="B38:J38" si="1">B36/$O37*100</f>
        <v>7.6481835564053524</v>
      </c>
      <c r="C38" s="15">
        <f t="shared" si="1"/>
        <v>52.237093690248557</v>
      </c>
      <c r="D38" s="9">
        <f t="shared" si="1"/>
        <v>12.734225621414913</v>
      </c>
      <c r="E38" s="16">
        <f t="shared" si="1"/>
        <v>15.908221797323135</v>
      </c>
      <c r="F38" s="9">
        <f t="shared" si="1"/>
        <v>7.6481835564053524</v>
      </c>
      <c r="G38" s="17">
        <f t="shared" si="1"/>
        <v>3.8240917782026762</v>
      </c>
      <c r="H38" s="17">
        <f t="shared" si="1"/>
        <v>0</v>
      </c>
      <c r="I38" s="16">
        <f t="shared" si="1"/>
        <v>0</v>
      </c>
      <c r="J38" s="9">
        <f t="shared" si="1"/>
        <v>0</v>
      </c>
      <c r="K38" s="21"/>
      <c r="L38" s="35"/>
      <c r="M38" s="9"/>
      <c r="N38" s="9"/>
      <c r="O38" s="20">
        <f>SUM(B38:J38)</f>
        <v>99.999999999999986</v>
      </c>
    </row>
    <row r="39" spans="1:15" x14ac:dyDescent="0.2">
      <c r="A39" s="18" t="s">
        <v>4</v>
      </c>
      <c r="B39" s="9"/>
      <c r="C39" s="39"/>
      <c r="D39" s="9"/>
      <c r="E39" s="16"/>
      <c r="F39" s="9"/>
      <c r="G39" s="17"/>
      <c r="H39" s="17"/>
      <c r="I39" s="16"/>
      <c r="J39" s="9"/>
      <c r="K39" s="21"/>
      <c r="L39" s="35"/>
      <c r="M39" s="9"/>
      <c r="N39" s="9"/>
      <c r="O39" s="20">
        <f>SUM(C36:G36)</f>
        <v>24.150000000000002</v>
      </c>
    </row>
    <row r="40" spans="1:15" x14ac:dyDescent="0.2">
      <c r="A40" s="18" t="s">
        <v>13</v>
      </c>
      <c r="B40" s="9"/>
      <c r="C40" s="15">
        <f>C36/$O39*100</f>
        <v>56.5631469979296</v>
      </c>
      <c r="D40" s="27">
        <f>D36/$O39*100</f>
        <v>13.788819875776396</v>
      </c>
      <c r="E40" s="16">
        <f>E36/$O39*100</f>
        <v>17.22567287784679</v>
      </c>
      <c r="F40" s="27">
        <f>F36/$O39*100</f>
        <v>8.2815734989648035</v>
      </c>
      <c r="G40" s="17">
        <f>G36/$O39*100</f>
        <v>4.1407867494824018</v>
      </c>
      <c r="H40" s="17"/>
      <c r="I40" s="16"/>
      <c r="J40" s="9"/>
      <c r="K40" s="21"/>
      <c r="L40" s="35"/>
      <c r="M40" s="9"/>
      <c r="N40" s="9"/>
      <c r="O40" s="20">
        <f>SUM(C40:G40)</f>
        <v>99.999999999999986</v>
      </c>
    </row>
    <row r="41" spans="1:15" x14ac:dyDescent="0.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4"/>
    </row>
    <row r="42" spans="1:15" x14ac:dyDescent="0.2">
      <c r="A42" s="42" t="s">
        <v>15</v>
      </c>
      <c r="B42" s="43">
        <f>E40+F40</f>
        <v>25.507246376811594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4"/>
    </row>
    <row r="43" spans="1:15" x14ac:dyDescent="0.2">
      <c r="A43" s="45" t="s">
        <v>22</v>
      </c>
      <c r="B43" s="43">
        <f>I38+J38</f>
        <v>0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5"/>
  <sheetViews>
    <sheetView tabSelected="1" workbookViewId="0">
      <selection activeCell="S19" sqref="S19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1045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1015</v>
      </c>
      <c r="B4" s="11"/>
      <c r="C4" s="12"/>
      <c r="D4" s="11"/>
      <c r="E4" s="13"/>
      <c r="F4" s="11"/>
      <c r="G4" s="14"/>
      <c r="H4" s="14"/>
      <c r="I4" s="13"/>
      <c r="J4" s="11"/>
      <c r="K4" s="31"/>
      <c r="L4" s="33"/>
      <c r="M4" s="30">
        <v>1</v>
      </c>
      <c r="N4" s="30"/>
      <c r="O4" s="20">
        <f t="shared" ref="O4:O53" si="0">SUM(B4:N4)</f>
        <v>1</v>
      </c>
    </row>
    <row r="5" spans="1:16" s="1" customFormat="1" x14ac:dyDescent="0.2">
      <c r="A5" s="10" t="s">
        <v>797</v>
      </c>
      <c r="B5" s="11"/>
      <c r="C5" s="12"/>
      <c r="D5" s="11"/>
      <c r="E5" s="13"/>
      <c r="F5" s="11"/>
      <c r="G5" s="14"/>
      <c r="H5" s="14"/>
      <c r="I5" s="13"/>
      <c r="J5" s="11"/>
      <c r="K5" s="31"/>
      <c r="L5" s="33">
        <v>1</v>
      </c>
      <c r="M5" s="30"/>
      <c r="N5" s="30"/>
      <c r="O5" s="20">
        <f t="shared" si="0"/>
        <v>1</v>
      </c>
    </row>
    <row r="6" spans="1:16" s="1" customFormat="1" x14ac:dyDescent="0.2">
      <c r="A6" s="10" t="s">
        <v>1016</v>
      </c>
      <c r="B6" s="11"/>
      <c r="C6" s="12"/>
      <c r="D6" s="11">
        <v>1</v>
      </c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1017</v>
      </c>
      <c r="B7" s="11"/>
      <c r="C7" s="12"/>
      <c r="D7" s="11"/>
      <c r="E7" s="13"/>
      <c r="F7" s="11"/>
      <c r="G7" s="14"/>
      <c r="H7" s="14"/>
      <c r="I7" s="13"/>
      <c r="J7" s="11"/>
      <c r="K7" s="31"/>
      <c r="L7" s="33"/>
      <c r="M7" s="30">
        <v>1</v>
      </c>
      <c r="N7" s="30"/>
      <c r="O7" s="20">
        <f t="shared" si="0"/>
        <v>1</v>
      </c>
    </row>
    <row r="8" spans="1:16" s="1" customFormat="1" x14ac:dyDescent="0.2">
      <c r="A8" s="10" t="s">
        <v>1018</v>
      </c>
      <c r="B8" s="11"/>
      <c r="C8" s="12"/>
      <c r="D8" s="11"/>
      <c r="E8" s="13"/>
      <c r="F8" s="11"/>
      <c r="G8" s="14"/>
      <c r="H8" s="14"/>
      <c r="I8" s="13"/>
      <c r="J8" s="11"/>
      <c r="K8" s="31"/>
      <c r="L8" s="33">
        <v>1</v>
      </c>
      <c r="M8" s="30"/>
      <c r="N8" s="30"/>
      <c r="O8" s="20">
        <f t="shared" si="0"/>
        <v>1</v>
      </c>
    </row>
    <row r="9" spans="1:16" s="1" customFormat="1" x14ac:dyDescent="0.2">
      <c r="A9" s="10" t="s">
        <v>1019</v>
      </c>
      <c r="B9" s="11"/>
      <c r="C9" s="12"/>
      <c r="D9" s="11"/>
      <c r="E9" s="13"/>
      <c r="F9" s="11"/>
      <c r="G9" s="14"/>
      <c r="H9" s="14"/>
      <c r="I9" s="13"/>
      <c r="J9" s="11"/>
      <c r="K9" s="31"/>
      <c r="L9" s="33">
        <v>1</v>
      </c>
      <c r="M9" s="30"/>
      <c r="N9" s="30"/>
      <c r="O9" s="20">
        <f t="shared" si="0"/>
        <v>1</v>
      </c>
    </row>
    <row r="10" spans="1:16" s="1" customFormat="1" x14ac:dyDescent="0.2">
      <c r="A10" s="10" t="s">
        <v>1020</v>
      </c>
      <c r="B10" s="11"/>
      <c r="C10" s="12"/>
      <c r="D10" s="11"/>
      <c r="E10" s="13"/>
      <c r="F10" s="11"/>
      <c r="G10" s="14" t="s">
        <v>1021</v>
      </c>
      <c r="H10" s="14"/>
      <c r="I10" s="13"/>
      <c r="J10" s="11"/>
      <c r="K10" s="31"/>
      <c r="L10" s="33">
        <v>1</v>
      </c>
      <c r="M10" s="30"/>
      <c r="N10" s="30"/>
      <c r="O10" s="20">
        <f t="shared" si="0"/>
        <v>1</v>
      </c>
    </row>
    <row r="11" spans="1:16" s="1" customFormat="1" x14ac:dyDescent="0.2">
      <c r="A11" s="10" t="s">
        <v>673</v>
      </c>
      <c r="B11" s="11"/>
      <c r="C11" s="12"/>
      <c r="D11" s="11"/>
      <c r="E11" s="13">
        <v>1</v>
      </c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822</v>
      </c>
      <c r="B12" s="11"/>
      <c r="C12" s="12">
        <v>1</v>
      </c>
      <c r="D12" s="11"/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1022</v>
      </c>
      <c r="B13" s="11"/>
      <c r="C13" s="12"/>
      <c r="D13" s="11"/>
      <c r="E13" s="13"/>
      <c r="F13" s="11"/>
      <c r="G13" s="14"/>
      <c r="H13" s="14"/>
      <c r="I13" s="13"/>
      <c r="J13" s="11"/>
      <c r="K13" s="31"/>
      <c r="L13" s="33"/>
      <c r="M13" s="30">
        <v>1</v>
      </c>
      <c r="N13" s="30"/>
      <c r="O13" s="20">
        <f t="shared" si="0"/>
        <v>1</v>
      </c>
    </row>
    <row r="14" spans="1:16" s="1" customFormat="1" x14ac:dyDescent="0.2">
      <c r="A14" s="10" t="s">
        <v>1023</v>
      </c>
      <c r="B14" s="11"/>
      <c r="C14" s="12"/>
      <c r="D14" s="11"/>
      <c r="E14" s="13"/>
      <c r="F14" s="11"/>
      <c r="G14" s="14"/>
      <c r="H14" s="14"/>
      <c r="I14" s="13"/>
      <c r="J14" s="11"/>
      <c r="K14" s="31"/>
      <c r="L14" s="33">
        <v>1</v>
      </c>
      <c r="M14" s="30"/>
      <c r="N14" s="30"/>
      <c r="O14" s="20">
        <f t="shared" si="0"/>
        <v>1</v>
      </c>
    </row>
    <row r="15" spans="1:16" s="1" customFormat="1" x14ac:dyDescent="0.2">
      <c r="A15" s="10" t="s">
        <v>1024</v>
      </c>
      <c r="B15" s="11"/>
      <c r="C15" s="12"/>
      <c r="D15" s="11"/>
      <c r="E15" s="13"/>
      <c r="F15" s="11">
        <v>1</v>
      </c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164</v>
      </c>
      <c r="B16" s="11"/>
      <c r="C16" s="12"/>
      <c r="D16" s="11"/>
      <c r="E16" s="13"/>
      <c r="F16" s="11">
        <v>1</v>
      </c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1025</v>
      </c>
      <c r="B17" s="11"/>
      <c r="C17" s="12"/>
      <c r="D17" s="11"/>
      <c r="E17" s="13"/>
      <c r="F17" s="11"/>
      <c r="G17" s="14"/>
      <c r="H17" s="14"/>
      <c r="I17" s="13"/>
      <c r="J17" s="11"/>
      <c r="K17" s="31">
        <v>1</v>
      </c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273</v>
      </c>
      <c r="B18" s="11"/>
      <c r="C18" s="12">
        <v>0.5</v>
      </c>
      <c r="D18" s="11"/>
      <c r="E18" s="13">
        <v>0.5</v>
      </c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1026</v>
      </c>
      <c r="B19" s="11"/>
      <c r="C19" s="12">
        <v>1</v>
      </c>
      <c r="D19" s="11"/>
      <c r="E19" s="13"/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47</v>
      </c>
      <c r="B20" s="11"/>
      <c r="C20" s="12">
        <v>0.5</v>
      </c>
      <c r="D20" s="11"/>
      <c r="E20" s="13">
        <v>0.5</v>
      </c>
      <c r="F20" s="11"/>
      <c r="G20" s="14"/>
      <c r="H20" s="14"/>
      <c r="I20" s="13"/>
      <c r="J20" s="11"/>
      <c r="K20" s="31"/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274</v>
      </c>
      <c r="B21" s="11"/>
      <c r="C21" s="12"/>
      <c r="D21" s="11">
        <v>0.5</v>
      </c>
      <c r="E21" s="13">
        <v>0.5</v>
      </c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48</v>
      </c>
      <c r="B22" s="11"/>
      <c r="C22" s="12">
        <v>1</v>
      </c>
      <c r="D22" s="11"/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1027</v>
      </c>
      <c r="B23" s="11"/>
      <c r="C23" s="12">
        <v>0.5</v>
      </c>
      <c r="D23" s="11"/>
      <c r="E23" s="13">
        <v>0.5</v>
      </c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1028</v>
      </c>
      <c r="B24" s="11"/>
      <c r="C24" s="12">
        <v>0.33</v>
      </c>
      <c r="D24" s="11">
        <v>0.33</v>
      </c>
      <c r="E24" s="13"/>
      <c r="F24" s="11"/>
      <c r="G24" s="14"/>
      <c r="H24" s="14"/>
      <c r="I24" s="13"/>
      <c r="J24" s="11"/>
      <c r="K24" s="31">
        <v>0.33</v>
      </c>
      <c r="L24" s="33"/>
      <c r="M24" s="30"/>
      <c r="N24" s="30"/>
      <c r="O24" s="20">
        <f t="shared" si="0"/>
        <v>0.99</v>
      </c>
    </row>
    <row r="25" spans="1:15" s="1" customFormat="1" x14ac:dyDescent="0.2">
      <c r="A25" s="10" t="s">
        <v>183</v>
      </c>
      <c r="B25" s="11"/>
      <c r="C25" s="12">
        <v>0.5</v>
      </c>
      <c r="D25" s="11"/>
      <c r="E25" s="13"/>
      <c r="F25" s="11"/>
      <c r="G25" s="14"/>
      <c r="H25" s="14"/>
      <c r="I25" s="13"/>
      <c r="J25" s="11"/>
      <c r="K25" s="31">
        <v>0.5</v>
      </c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152</v>
      </c>
      <c r="B26" s="11"/>
      <c r="C26" s="12">
        <v>0.5</v>
      </c>
      <c r="D26" s="11"/>
      <c r="E26" s="13">
        <v>0.5</v>
      </c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1029</v>
      </c>
      <c r="B27" s="11"/>
      <c r="C27" s="12">
        <v>0.5</v>
      </c>
      <c r="D27" s="11"/>
      <c r="E27" s="13">
        <v>0.5</v>
      </c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55</v>
      </c>
      <c r="B28" s="11"/>
      <c r="C28" s="12">
        <v>0.33</v>
      </c>
      <c r="D28" s="11"/>
      <c r="E28" s="13">
        <v>0.33</v>
      </c>
      <c r="F28" s="11"/>
      <c r="G28" s="14"/>
      <c r="H28" s="14"/>
      <c r="I28" s="13"/>
      <c r="J28" s="11"/>
      <c r="K28" s="31">
        <v>0.33</v>
      </c>
      <c r="L28" s="33"/>
      <c r="M28" s="30"/>
      <c r="N28" s="30"/>
      <c r="O28" s="20">
        <f t="shared" si="0"/>
        <v>0.99</v>
      </c>
    </row>
    <row r="29" spans="1:15" s="1" customFormat="1" x14ac:dyDescent="0.2">
      <c r="A29" s="10" t="s">
        <v>1030</v>
      </c>
      <c r="B29" s="11"/>
      <c r="C29" s="12">
        <v>1</v>
      </c>
      <c r="D29" s="11"/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1031</v>
      </c>
      <c r="B30" s="11"/>
      <c r="C30" s="12">
        <v>0.75</v>
      </c>
      <c r="D30" s="11"/>
      <c r="E30" s="13">
        <v>0.25</v>
      </c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1032</v>
      </c>
      <c r="B31" s="11"/>
      <c r="C31" s="12">
        <v>0.5</v>
      </c>
      <c r="D31" s="11"/>
      <c r="E31" s="13"/>
      <c r="F31" s="11"/>
      <c r="G31" s="14"/>
      <c r="H31" s="14"/>
      <c r="I31" s="13"/>
      <c r="J31" s="11"/>
      <c r="K31" s="31">
        <v>0.5</v>
      </c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1033</v>
      </c>
      <c r="B32" s="11"/>
      <c r="C32" s="12">
        <v>1</v>
      </c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1034</v>
      </c>
      <c r="B33" s="11"/>
      <c r="C33" s="12">
        <v>1</v>
      </c>
      <c r="D33" s="11"/>
      <c r="E33" s="13"/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1035</v>
      </c>
      <c r="B34" s="11"/>
      <c r="C34" s="12">
        <v>1</v>
      </c>
      <c r="D34" s="11"/>
      <c r="E34" s="13"/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1</v>
      </c>
    </row>
    <row r="35" spans="1:15" s="1" customFormat="1" x14ac:dyDescent="0.2">
      <c r="A35" s="10" t="s">
        <v>1036</v>
      </c>
      <c r="B35" s="11"/>
      <c r="C35" s="12">
        <v>1</v>
      </c>
      <c r="D35" s="11"/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1037</v>
      </c>
      <c r="B36" s="11"/>
      <c r="C36" s="12"/>
      <c r="D36" s="11"/>
      <c r="E36" s="13"/>
      <c r="F36" s="11"/>
      <c r="G36" s="14"/>
      <c r="H36" s="14"/>
      <c r="I36" s="13"/>
      <c r="J36" s="11"/>
      <c r="K36" s="31"/>
      <c r="L36" s="33"/>
      <c r="M36" s="30"/>
      <c r="N36" s="30"/>
      <c r="O36" s="20">
        <f t="shared" si="0"/>
        <v>0</v>
      </c>
    </row>
    <row r="37" spans="1:15" s="1" customFormat="1" x14ac:dyDescent="0.2">
      <c r="A37" s="10" t="s">
        <v>317</v>
      </c>
      <c r="B37" s="11"/>
      <c r="C37" s="12"/>
      <c r="D37" s="11"/>
      <c r="E37" s="13"/>
      <c r="F37" s="11">
        <v>1</v>
      </c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1038</v>
      </c>
      <c r="B38" s="11"/>
      <c r="C38" s="12"/>
      <c r="D38" s="11"/>
      <c r="E38" s="13"/>
      <c r="F38" s="11">
        <v>1</v>
      </c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5" s="1" customFormat="1" x14ac:dyDescent="0.2">
      <c r="A39" s="10" t="s">
        <v>1039</v>
      </c>
      <c r="B39" s="11"/>
      <c r="C39" s="12">
        <v>1</v>
      </c>
      <c r="D39" s="11"/>
      <c r="E39" s="13"/>
      <c r="F39" s="11"/>
      <c r="G39" s="14"/>
      <c r="H39" s="14"/>
      <c r="I39" s="13"/>
      <c r="J39" s="11"/>
      <c r="K39" s="31"/>
      <c r="L39" s="33"/>
      <c r="M39" s="30"/>
      <c r="N39" s="30"/>
      <c r="O39" s="20">
        <f t="shared" si="0"/>
        <v>1</v>
      </c>
    </row>
    <row r="40" spans="1:15" s="1" customFormat="1" x14ac:dyDescent="0.2">
      <c r="A40" s="10" t="s">
        <v>30</v>
      </c>
      <c r="B40" s="11"/>
      <c r="C40" s="12">
        <v>1</v>
      </c>
      <c r="D40" s="11"/>
      <c r="E40" s="13"/>
      <c r="F40" s="11"/>
      <c r="G40" s="14"/>
      <c r="H40" s="14"/>
      <c r="I40" s="13"/>
      <c r="J40" s="11"/>
      <c r="K40" s="31"/>
      <c r="L40" s="33"/>
      <c r="M40" s="30"/>
      <c r="N40" s="30"/>
      <c r="O40" s="20">
        <f t="shared" si="0"/>
        <v>1</v>
      </c>
    </row>
    <row r="41" spans="1:15" s="1" customFormat="1" x14ac:dyDescent="0.2">
      <c r="A41" s="10" t="s">
        <v>318</v>
      </c>
      <c r="B41" s="11"/>
      <c r="C41" s="12">
        <v>0.5</v>
      </c>
      <c r="D41" s="11"/>
      <c r="E41" s="13">
        <v>0.5</v>
      </c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1</v>
      </c>
    </row>
    <row r="42" spans="1:15" s="1" customFormat="1" x14ac:dyDescent="0.2">
      <c r="A42" s="10" t="s">
        <v>319</v>
      </c>
      <c r="B42" s="11"/>
      <c r="C42" s="12">
        <v>1</v>
      </c>
      <c r="D42" s="11"/>
      <c r="E42" s="13"/>
      <c r="F42" s="11"/>
      <c r="G42" s="14"/>
      <c r="H42" s="14"/>
      <c r="I42" s="13"/>
      <c r="J42" s="11"/>
      <c r="K42" s="31"/>
      <c r="L42" s="33"/>
      <c r="M42" s="30"/>
      <c r="N42" s="30"/>
      <c r="O42" s="20">
        <f t="shared" si="0"/>
        <v>1</v>
      </c>
    </row>
    <row r="43" spans="1:15" s="1" customFormat="1" x14ac:dyDescent="0.2">
      <c r="A43" s="10" t="s">
        <v>1040</v>
      </c>
      <c r="B43" s="11"/>
      <c r="C43" s="12"/>
      <c r="D43" s="11"/>
      <c r="E43" s="13"/>
      <c r="F43" s="11"/>
      <c r="G43" s="14"/>
      <c r="H43" s="14"/>
      <c r="I43" s="13"/>
      <c r="J43" s="11"/>
      <c r="K43" s="31"/>
      <c r="L43" s="33"/>
      <c r="M43" s="30"/>
      <c r="N43" s="30">
        <v>1</v>
      </c>
      <c r="O43" s="20">
        <f t="shared" si="0"/>
        <v>1</v>
      </c>
    </row>
    <row r="44" spans="1:15" s="1" customFormat="1" x14ac:dyDescent="0.2">
      <c r="A44" s="10" t="s">
        <v>375</v>
      </c>
      <c r="B44" s="11"/>
      <c r="C44" s="12">
        <v>1</v>
      </c>
      <c r="D44" s="11"/>
      <c r="E44" s="13"/>
      <c r="F44" s="11"/>
      <c r="G44" s="14"/>
      <c r="H44" s="14"/>
      <c r="I44" s="13"/>
      <c r="J44" s="11"/>
      <c r="K44" s="31"/>
      <c r="L44" s="33"/>
      <c r="M44" s="30"/>
      <c r="N44" s="30"/>
      <c r="O44" s="20">
        <f t="shared" si="0"/>
        <v>1</v>
      </c>
    </row>
    <row r="45" spans="1:15" s="1" customFormat="1" x14ac:dyDescent="0.2">
      <c r="A45" s="10" t="s">
        <v>1041</v>
      </c>
      <c r="B45" s="11"/>
      <c r="C45" s="12"/>
      <c r="D45" s="11"/>
      <c r="E45" s="13"/>
      <c r="F45" s="11"/>
      <c r="G45" s="14"/>
      <c r="H45" s="14"/>
      <c r="I45" s="13"/>
      <c r="J45" s="11"/>
      <c r="K45" s="31"/>
      <c r="L45" s="33"/>
      <c r="M45" s="30">
        <v>1</v>
      </c>
      <c r="N45" s="30"/>
      <c r="O45" s="20">
        <f t="shared" si="0"/>
        <v>1</v>
      </c>
    </row>
    <row r="46" spans="1:15" s="1" customFormat="1" x14ac:dyDescent="0.2">
      <c r="A46" s="10" t="s">
        <v>1042</v>
      </c>
      <c r="B46" s="11"/>
      <c r="C46" s="12"/>
      <c r="D46" s="11"/>
      <c r="E46" s="13"/>
      <c r="F46" s="11"/>
      <c r="G46" s="14"/>
      <c r="H46" s="14"/>
      <c r="I46" s="13"/>
      <c r="J46" s="11"/>
      <c r="K46" s="31"/>
      <c r="L46" s="33"/>
      <c r="M46" s="30"/>
      <c r="N46" s="30">
        <v>1</v>
      </c>
      <c r="O46" s="20">
        <f t="shared" si="0"/>
        <v>1</v>
      </c>
    </row>
    <row r="47" spans="1:15" s="1" customFormat="1" x14ac:dyDescent="0.2">
      <c r="A47" s="10" t="s">
        <v>1043</v>
      </c>
      <c r="B47" s="11"/>
      <c r="C47" s="12"/>
      <c r="D47" s="11"/>
      <c r="E47" s="13"/>
      <c r="F47" s="11"/>
      <c r="G47" s="14"/>
      <c r="H47" s="14"/>
      <c r="I47" s="13"/>
      <c r="J47" s="11"/>
      <c r="K47" s="31"/>
      <c r="L47" s="33"/>
      <c r="M47" s="30"/>
      <c r="N47" s="30">
        <v>1</v>
      </c>
      <c r="O47" s="20">
        <f t="shared" si="0"/>
        <v>1</v>
      </c>
    </row>
    <row r="48" spans="1:15" s="1" customFormat="1" x14ac:dyDescent="0.2">
      <c r="A48" s="10" t="s">
        <v>1044</v>
      </c>
      <c r="B48" s="11"/>
      <c r="C48" s="12"/>
      <c r="D48" s="11"/>
      <c r="E48" s="13"/>
      <c r="F48" s="11"/>
      <c r="G48" s="14"/>
      <c r="H48" s="14"/>
      <c r="I48" s="13"/>
      <c r="J48" s="11"/>
      <c r="K48" s="31"/>
      <c r="L48" s="33"/>
      <c r="M48" s="30"/>
      <c r="N48" s="30">
        <v>1</v>
      </c>
      <c r="O48" s="20">
        <f t="shared" si="0"/>
        <v>1</v>
      </c>
    </row>
    <row r="49" spans="1:15" s="1" customFormat="1" x14ac:dyDescent="0.2">
      <c r="A49" s="10"/>
      <c r="B49" s="11"/>
      <c r="C49" s="12"/>
      <c r="D49" s="11"/>
      <c r="E49" s="13"/>
      <c r="F49" s="11"/>
      <c r="G49" s="14"/>
      <c r="H49" s="14"/>
      <c r="I49" s="13"/>
      <c r="J49" s="11"/>
      <c r="K49" s="31"/>
      <c r="L49" s="33"/>
      <c r="M49" s="30"/>
      <c r="N49" s="30"/>
      <c r="O49" s="20">
        <f t="shared" si="0"/>
        <v>0</v>
      </c>
    </row>
    <row r="50" spans="1:15" s="1" customFormat="1" x14ac:dyDescent="0.2">
      <c r="A50" s="10"/>
      <c r="B50" s="11"/>
      <c r="C50" s="12"/>
      <c r="D50" s="11"/>
      <c r="E50" s="13"/>
      <c r="F50" s="11"/>
      <c r="G50" s="14"/>
      <c r="H50" s="14"/>
      <c r="I50" s="13"/>
      <c r="J50" s="11"/>
      <c r="K50" s="31"/>
      <c r="L50" s="33"/>
      <c r="M50" s="30"/>
      <c r="N50" s="30"/>
      <c r="O50" s="20">
        <f t="shared" si="0"/>
        <v>0</v>
      </c>
    </row>
    <row r="51" spans="1:15" s="1" customFormat="1" x14ac:dyDescent="0.2">
      <c r="A51" s="10"/>
      <c r="B51" s="11"/>
      <c r="C51" s="12"/>
      <c r="D51" s="11"/>
      <c r="E51" s="13"/>
      <c r="F51" s="11"/>
      <c r="G51" s="14"/>
      <c r="H51" s="14"/>
      <c r="I51" s="13"/>
      <c r="J51" s="11"/>
      <c r="K51" s="31"/>
      <c r="L51" s="33"/>
      <c r="M51" s="30"/>
      <c r="N51" s="30"/>
      <c r="O51" s="20">
        <f t="shared" si="0"/>
        <v>0</v>
      </c>
    </row>
    <row r="52" spans="1:15" s="1" customFormat="1" x14ac:dyDescent="0.2">
      <c r="A52" s="10"/>
      <c r="B52" s="11"/>
      <c r="C52" s="12"/>
      <c r="D52" s="11"/>
      <c r="E52" s="13"/>
      <c r="F52" s="11"/>
      <c r="G52" s="14"/>
      <c r="H52" s="14"/>
      <c r="I52" s="13"/>
      <c r="J52" s="11"/>
      <c r="K52" s="31"/>
      <c r="L52" s="33"/>
      <c r="M52" s="30"/>
      <c r="N52" s="30"/>
      <c r="O52" s="20">
        <f t="shared" si="0"/>
        <v>0</v>
      </c>
    </row>
    <row r="53" spans="1:15" s="1" customFormat="1" x14ac:dyDescent="0.2">
      <c r="A53" s="10"/>
      <c r="B53" s="11"/>
      <c r="C53" s="12"/>
      <c r="D53" s="11"/>
      <c r="E53" s="13"/>
      <c r="F53" s="11"/>
      <c r="G53" s="14"/>
      <c r="H53" s="14"/>
      <c r="I53" s="13"/>
      <c r="J53" s="11"/>
      <c r="K53" s="31"/>
      <c r="L53" s="33"/>
      <c r="M53" s="30"/>
      <c r="N53" s="30"/>
      <c r="O53" s="20">
        <f t="shared" si="0"/>
        <v>0</v>
      </c>
    </row>
    <row r="54" spans="1:15" s="1" customFormat="1" x14ac:dyDescent="0.2">
      <c r="A54" s="10"/>
      <c r="B54" s="11"/>
      <c r="C54" s="12"/>
      <c r="D54" s="11"/>
      <c r="E54" s="13"/>
      <c r="F54" s="11"/>
      <c r="G54" s="14"/>
      <c r="H54" s="14"/>
      <c r="I54" s="13"/>
      <c r="J54" s="11"/>
      <c r="K54" s="19"/>
      <c r="L54" s="34"/>
      <c r="M54" s="11"/>
      <c r="N54" s="11"/>
      <c r="O54" s="20">
        <f t="shared" ref="O54:O56" si="1">SUM(B54:N54)</f>
        <v>0</v>
      </c>
    </row>
    <row r="55" spans="1:15" s="1" customFormat="1" x14ac:dyDescent="0.2">
      <c r="A55" s="10"/>
      <c r="B55" s="11"/>
      <c r="C55" s="12"/>
      <c r="D55" s="11"/>
      <c r="E55" s="13"/>
      <c r="F55" s="11"/>
      <c r="G55" s="14"/>
      <c r="H55" s="14"/>
      <c r="I55" s="13"/>
      <c r="J55" s="11"/>
      <c r="K55" s="19"/>
      <c r="L55" s="34"/>
      <c r="M55" s="11"/>
      <c r="N55" s="11"/>
      <c r="O55" s="20">
        <f t="shared" si="1"/>
        <v>0</v>
      </c>
    </row>
    <row r="56" spans="1:15" x14ac:dyDescent="0.2">
      <c r="A56" s="8"/>
      <c r="B56" s="9"/>
      <c r="C56" s="15"/>
      <c r="D56" s="9"/>
      <c r="E56" s="16"/>
      <c r="F56" s="9"/>
      <c r="G56" s="17"/>
      <c r="H56" s="17"/>
      <c r="I56" s="16"/>
      <c r="J56" s="9"/>
      <c r="K56" s="21"/>
      <c r="L56" s="35"/>
      <c r="M56" s="9"/>
      <c r="N56" s="9"/>
      <c r="O56" s="20">
        <f t="shared" si="1"/>
        <v>0</v>
      </c>
    </row>
    <row r="57" spans="1:15" x14ac:dyDescent="0.2">
      <c r="A57" s="8"/>
      <c r="B57" s="9"/>
      <c r="C57" s="15"/>
      <c r="D57" s="9"/>
      <c r="E57" s="16"/>
      <c r="F57" s="9"/>
      <c r="G57" s="17"/>
      <c r="H57" s="17"/>
      <c r="I57" s="16"/>
      <c r="J57" s="9"/>
      <c r="K57" s="21"/>
      <c r="L57" s="35"/>
      <c r="M57" s="9"/>
      <c r="N57" s="9"/>
      <c r="O57" s="20">
        <f>SUM($O$4:$O56)</f>
        <v>43.98</v>
      </c>
    </row>
    <row r="58" spans="1:15" x14ac:dyDescent="0.2">
      <c r="A58" s="18" t="s">
        <v>10</v>
      </c>
      <c r="B58" s="9">
        <f>SUM(B$4:B57)</f>
        <v>0</v>
      </c>
      <c r="C58" s="15">
        <f>SUM(C$4:C57)</f>
        <v>17.41</v>
      </c>
      <c r="D58" s="9">
        <f>SUM(D$4:D57)</f>
        <v>1.83</v>
      </c>
      <c r="E58" s="16">
        <f>SUM(E$4:E57)</f>
        <v>5.08</v>
      </c>
      <c r="F58" s="9">
        <f>SUM(F$4:F57)</f>
        <v>4</v>
      </c>
      <c r="G58" s="17">
        <f>SUM(G$4:G57)</f>
        <v>0</v>
      </c>
      <c r="H58" s="17">
        <f>SUM(H$4:H57)</f>
        <v>0</v>
      </c>
      <c r="I58" s="16">
        <f>SUM(I$4:I57)</f>
        <v>0</v>
      </c>
      <c r="J58" s="9">
        <f>SUM(J$4:J57)</f>
        <v>0</v>
      </c>
      <c r="K58" s="21">
        <f>SUM(K$4:K57)</f>
        <v>2.66</v>
      </c>
      <c r="L58" s="35">
        <f>SUM(L$4:L57)</f>
        <v>5</v>
      </c>
      <c r="M58" s="9">
        <f>SUM(M$4:M57)</f>
        <v>4</v>
      </c>
      <c r="N58" s="9">
        <f>SUM(N$4:N57)</f>
        <v>4</v>
      </c>
      <c r="O58" s="20">
        <f>SUM($B58:$N58)</f>
        <v>43.980000000000004</v>
      </c>
    </row>
    <row r="59" spans="1:15" x14ac:dyDescent="0.2">
      <c r="A59" s="18" t="s">
        <v>11</v>
      </c>
      <c r="B59" s="9"/>
      <c r="C59" s="15"/>
      <c r="D59" s="9"/>
      <c r="E59" s="16"/>
      <c r="F59" s="9"/>
      <c r="G59" s="17"/>
      <c r="H59" s="17"/>
      <c r="I59" s="16"/>
      <c r="J59" s="9"/>
      <c r="K59" s="21"/>
      <c r="L59" s="35"/>
      <c r="M59" s="9"/>
      <c r="N59" s="9"/>
      <c r="O59" s="20">
        <f>SUM(B58:J58)</f>
        <v>28.32</v>
      </c>
    </row>
    <row r="60" spans="1:15" x14ac:dyDescent="0.2">
      <c r="A60" s="18" t="s">
        <v>12</v>
      </c>
      <c r="B60" s="9">
        <f t="shared" ref="B60:J60" si="2">B58/$O59*100</f>
        <v>0</v>
      </c>
      <c r="C60" s="15">
        <f t="shared" si="2"/>
        <v>61.475988700564976</v>
      </c>
      <c r="D60" s="9">
        <f t="shared" si="2"/>
        <v>6.4618644067796618</v>
      </c>
      <c r="E60" s="16">
        <f t="shared" si="2"/>
        <v>17.937853107344633</v>
      </c>
      <c r="F60" s="9">
        <f t="shared" si="2"/>
        <v>14.124293785310735</v>
      </c>
      <c r="G60" s="17">
        <f t="shared" si="2"/>
        <v>0</v>
      </c>
      <c r="H60" s="17">
        <f t="shared" si="2"/>
        <v>0</v>
      </c>
      <c r="I60" s="16">
        <f t="shared" si="2"/>
        <v>0</v>
      </c>
      <c r="J60" s="9">
        <f t="shared" si="2"/>
        <v>0</v>
      </c>
      <c r="K60" s="21"/>
      <c r="L60" s="35"/>
      <c r="M60" s="9"/>
      <c r="N60" s="9"/>
      <c r="O60" s="20">
        <f>SUM(B60:J60)</f>
        <v>100.00000000000001</v>
      </c>
    </row>
    <row r="61" spans="1:15" x14ac:dyDescent="0.2">
      <c r="A61" s="18" t="s">
        <v>4</v>
      </c>
      <c r="B61" s="9"/>
      <c r="C61" s="39"/>
      <c r="D61" s="9"/>
      <c r="E61" s="16"/>
      <c r="F61" s="9"/>
      <c r="G61" s="17"/>
      <c r="H61" s="17"/>
      <c r="I61" s="16"/>
      <c r="J61" s="9"/>
      <c r="K61" s="21"/>
      <c r="L61" s="35"/>
      <c r="M61" s="9"/>
      <c r="N61" s="9"/>
      <c r="O61" s="20">
        <f>SUM(C58:G58)</f>
        <v>28.32</v>
      </c>
    </row>
    <row r="62" spans="1:15" x14ac:dyDescent="0.2">
      <c r="A62" s="18" t="s">
        <v>13</v>
      </c>
      <c r="B62" s="9"/>
      <c r="C62" s="15">
        <f>C58/$O61*100</f>
        <v>61.475988700564976</v>
      </c>
      <c r="D62" s="27">
        <f>D58/$O61*100</f>
        <v>6.4618644067796618</v>
      </c>
      <c r="E62" s="16">
        <f>E58/$O61*100</f>
        <v>17.937853107344633</v>
      </c>
      <c r="F62" s="27">
        <f>F58/$O61*100</f>
        <v>14.124293785310735</v>
      </c>
      <c r="G62" s="17">
        <f>G58/$O61*100</f>
        <v>0</v>
      </c>
      <c r="H62" s="17"/>
      <c r="I62" s="16"/>
      <c r="J62" s="9"/>
      <c r="K62" s="21"/>
      <c r="L62" s="35"/>
      <c r="M62" s="9"/>
      <c r="N62" s="9"/>
      <c r="O62" s="20">
        <f>SUM(C62:G62)</f>
        <v>100.00000000000001</v>
      </c>
    </row>
    <row r="63" spans="1:15" x14ac:dyDescent="0.2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4"/>
    </row>
    <row r="64" spans="1:15" x14ac:dyDescent="0.2">
      <c r="A64" s="42" t="s">
        <v>15</v>
      </c>
      <c r="B64" s="43">
        <f>E62+F62</f>
        <v>32.06214689265537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4"/>
    </row>
    <row r="65" spans="1:15" x14ac:dyDescent="0.2">
      <c r="A65" s="45" t="s">
        <v>22</v>
      </c>
      <c r="B65" s="43">
        <f>I60+J60</f>
        <v>0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7"/>
  <sheetViews>
    <sheetView workbookViewId="0">
      <pane ySplit="1815" activePane="bottomLeft"/>
      <selection activeCell="A2" sqref="A2"/>
      <selection pane="bottomLeft" activeCell="M4" sqref="M4:P68"/>
    </sheetView>
  </sheetViews>
  <sheetFormatPr defaultColWidth="11.42578125" defaultRowHeight="12.75" x14ac:dyDescent="0.2"/>
  <cols>
    <col min="1" max="1" width="47.5703125" style="38" bestFit="1" customWidth="1"/>
    <col min="2" max="2" width="36" style="38" bestFit="1" customWidth="1"/>
    <col min="3" max="3" width="19.85546875" style="38" bestFit="1" customWidth="1"/>
    <col min="4" max="5" width="8.42578125" style="36" bestFit="1" customWidth="1"/>
    <col min="6" max="6" width="7.85546875" style="36" customWidth="1"/>
    <col min="7" max="7" width="8.140625" style="36" customWidth="1"/>
    <col min="8" max="8" width="7" style="36" customWidth="1"/>
    <col min="9" max="10" width="6.85546875" style="36" customWidth="1"/>
    <col min="11" max="11" width="8" style="36" customWidth="1"/>
    <col min="12" max="12" width="7.5703125" style="36" customWidth="1"/>
    <col min="13" max="13" width="7" style="36" customWidth="1"/>
    <col min="14" max="14" width="8.85546875" style="36" customWidth="1"/>
    <col min="15" max="15" width="6" style="36" customWidth="1"/>
    <col min="16" max="16" width="5.42578125" style="36" customWidth="1"/>
    <col min="17" max="17" width="11.42578125" style="37" customWidth="1"/>
  </cols>
  <sheetData>
    <row r="1" spans="1:18" x14ac:dyDescent="0.2">
      <c r="A1"/>
      <c r="B1"/>
      <c r="C1"/>
      <c r="D1" s="2"/>
      <c r="E1" s="3"/>
      <c r="F1" s="2"/>
      <c r="G1" s="4"/>
      <c r="H1" s="2"/>
      <c r="I1" s="5"/>
      <c r="J1" s="5"/>
      <c r="K1" s="4"/>
      <c r="L1" s="2"/>
      <c r="M1" s="6"/>
      <c r="N1" s="29"/>
      <c r="O1" s="2"/>
      <c r="P1" s="2"/>
      <c r="Q1" s="7"/>
    </row>
    <row r="2" spans="1:18" x14ac:dyDescent="0.2">
      <c r="A2" s="8" t="s">
        <v>128</v>
      </c>
      <c r="B2" s="8"/>
      <c r="C2" s="8"/>
      <c r="D2" s="65" t="s">
        <v>5</v>
      </c>
      <c r="E2" s="66"/>
      <c r="F2" s="66"/>
      <c r="G2" s="66"/>
      <c r="H2" s="66"/>
      <c r="I2" s="66"/>
      <c r="J2" s="66"/>
      <c r="K2" s="67"/>
      <c r="L2" s="67"/>
      <c r="M2" s="68" t="s">
        <v>6</v>
      </c>
      <c r="N2" s="66"/>
      <c r="O2" s="66"/>
      <c r="P2" s="69" t="s">
        <v>21</v>
      </c>
      <c r="Q2" s="71"/>
      <c r="R2" s="73"/>
    </row>
    <row r="3" spans="1:18" s="1" customFormat="1" ht="49.5" x14ac:dyDescent="0.2">
      <c r="A3" s="28" t="s">
        <v>129</v>
      </c>
      <c r="B3" s="28"/>
      <c r="C3" s="28"/>
      <c r="D3" s="22" t="s">
        <v>7</v>
      </c>
      <c r="E3" s="23" t="s">
        <v>0</v>
      </c>
      <c r="F3" s="22" t="s">
        <v>1</v>
      </c>
      <c r="G3" s="24" t="s">
        <v>2</v>
      </c>
      <c r="H3" s="22" t="s">
        <v>3</v>
      </c>
      <c r="I3" s="25" t="s">
        <v>16</v>
      </c>
      <c r="J3" s="25" t="s">
        <v>17</v>
      </c>
      <c r="K3" s="24" t="s">
        <v>18</v>
      </c>
      <c r="L3" s="22" t="s">
        <v>19</v>
      </c>
      <c r="M3" s="26" t="s">
        <v>8</v>
      </c>
      <c r="N3" s="32" t="s">
        <v>20</v>
      </c>
      <c r="O3" s="22" t="s">
        <v>9</v>
      </c>
      <c r="P3" s="70"/>
      <c r="Q3" s="72"/>
      <c r="R3" s="73"/>
    </row>
    <row r="4" spans="1:18" s="1" customFormat="1" x14ac:dyDescent="0.2">
      <c r="A4" s="10" t="s">
        <v>130</v>
      </c>
      <c r="B4" s="10"/>
      <c r="C4" s="10"/>
      <c r="D4" s="11"/>
      <c r="E4" s="12"/>
      <c r="F4" s="11"/>
      <c r="G4" s="13"/>
      <c r="H4" s="11"/>
      <c r="I4" s="14"/>
      <c r="J4" s="14"/>
      <c r="K4" s="13"/>
      <c r="L4" s="11">
        <v>0.5</v>
      </c>
      <c r="M4" s="19"/>
      <c r="N4" s="34">
        <v>0.5</v>
      </c>
      <c r="O4" s="11"/>
      <c r="P4" s="11"/>
      <c r="Q4" s="20">
        <f t="shared" ref="Q4:Q67" si="0">SUM(D4:P4)</f>
        <v>1</v>
      </c>
    </row>
    <row r="5" spans="1:18" s="1" customFormat="1" x14ac:dyDescent="0.2">
      <c r="A5" s="10" t="s">
        <v>131</v>
      </c>
      <c r="B5" s="10"/>
      <c r="C5" s="10"/>
      <c r="D5" s="11"/>
      <c r="E5" s="12"/>
      <c r="F5" s="11"/>
      <c r="G5" s="13"/>
      <c r="H5" s="11"/>
      <c r="I5" s="14"/>
      <c r="J5" s="14"/>
      <c r="K5" s="13"/>
      <c r="L5" s="11"/>
      <c r="M5" s="19"/>
      <c r="N5" s="34">
        <v>1</v>
      </c>
      <c r="O5" s="11"/>
      <c r="P5" s="11"/>
      <c r="Q5" s="20">
        <f t="shared" si="0"/>
        <v>1</v>
      </c>
    </row>
    <row r="6" spans="1:18" s="1" customFormat="1" x14ac:dyDescent="0.2">
      <c r="A6" s="10" t="s">
        <v>132</v>
      </c>
      <c r="B6" s="10"/>
      <c r="C6" s="10"/>
      <c r="D6" s="11"/>
      <c r="E6" s="12"/>
      <c r="F6" s="11"/>
      <c r="G6" s="13"/>
      <c r="H6" s="11"/>
      <c r="I6" s="14"/>
      <c r="J6" s="14"/>
      <c r="K6" s="13"/>
      <c r="L6" s="11"/>
      <c r="M6" s="19"/>
      <c r="N6" s="34">
        <v>1</v>
      </c>
      <c r="O6" s="11"/>
      <c r="P6" s="11"/>
      <c r="Q6" s="20">
        <f t="shared" si="0"/>
        <v>1</v>
      </c>
    </row>
    <row r="7" spans="1:18" s="1" customFormat="1" x14ac:dyDescent="0.2">
      <c r="A7" s="10" t="s">
        <v>133</v>
      </c>
      <c r="B7" s="10"/>
      <c r="C7" s="10"/>
      <c r="D7" s="11"/>
      <c r="E7" s="12"/>
      <c r="F7" s="11"/>
      <c r="G7" s="13"/>
      <c r="H7" s="11"/>
      <c r="I7" s="14"/>
      <c r="J7" s="14"/>
      <c r="K7" s="13"/>
      <c r="L7" s="11">
        <v>0.5</v>
      </c>
      <c r="M7" s="19"/>
      <c r="N7" s="34">
        <v>0.5</v>
      </c>
      <c r="O7" s="11"/>
      <c r="P7" s="11"/>
      <c r="Q7" s="20">
        <f t="shared" si="0"/>
        <v>1</v>
      </c>
    </row>
    <row r="8" spans="1:18" s="1" customFormat="1" x14ac:dyDescent="0.2">
      <c r="A8" s="10" t="s">
        <v>33</v>
      </c>
      <c r="B8" s="10" t="s">
        <v>134</v>
      </c>
      <c r="C8" s="10"/>
      <c r="D8" s="11">
        <v>1</v>
      </c>
      <c r="E8" s="12"/>
      <c r="F8" s="11"/>
      <c r="G8" s="13"/>
      <c r="H8" s="11"/>
      <c r="I8" s="14"/>
      <c r="J8" s="14"/>
      <c r="K8" s="13"/>
      <c r="L8" s="11"/>
      <c r="M8" s="19"/>
      <c r="N8" s="34"/>
      <c r="O8" s="11"/>
      <c r="P8" s="11"/>
      <c r="Q8" s="20">
        <f t="shared" si="0"/>
        <v>1</v>
      </c>
    </row>
    <row r="9" spans="1:18" s="1" customFormat="1" x14ac:dyDescent="0.2">
      <c r="A9" s="10" t="s">
        <v>135</v>
      </c>
      <c r="B9" s="10" t="s">
        <v>136</v>
      </c>
      <c r="C9" s="10"/>
      <c r="D9" s="11"/>
      <c r="E9" s="12"/>
      <c r="F9" s="11"/>
      <c r="G9" s="13">
        <v>1</v>
      </c>
      <c r="H9" s="11"/>
      <c r="I9" s="14"/>
      <c r="J9" s="14"/>
      <c r="K9" s="13"/>
      <c r="L9" s="11"/>
      <c r="M9" s="19"/>
      <c r="N9" s="34"/>
      <c r="O9" s="11"/>
      <c r="P9" s="11"/>
      <c r="Q9" s="20">
        <f t="shared" si="0"/>
        <v>1</v>
      </c>
    </row>
    <row r="10" spans="1:18" s="1" customFormat="1" ht="12.75" customHeight="1" x14ac:dyDescent="0.2">
      <c r="A10" s="10" t="s">
        <v>137</v>
      </c>
      <c r="B10" s="10"/>
      <c r="C10" s="10"/>
      <c r="D10" s="11"/>
      <c r="E10" s="12"/>
      <c r="F10" s="11"/>
      <c r="G10" s="13"/>
      <c r="H10" s="11"/>
      <c r="I10" s="14"/>
      <c r="J10" s="14"/>
      <c r="K10" s="13"/>
      <c r="L10" s="11"/>
      <c r="M10" s="19"/>
      <c r="N10" s="34"/>
      <c r="O10" s="11"/>
      <c r="P10" s="11"/>
      <c r="Q10" s="20">
        <f t="shared" si="0"/>
        <v>0</v>
      </c>
    </row>
    <row r="11" spans="1:18" s="1" customFormat="1" x14ac:dyDescent="0.2">
      <c r="A11" s="10" t="s">
        <v>138</v>
      </c>
      <c r="B11" s="10"/>
      <c r="C11" s="10"/>
      <c r="D11" s="11"/>
      <c r="E11" s="12"/>
      <c r="F11" s="11"/>
      <c r="G11" s="13"/>
      <c r="H11" s="11"/>
      <c r="I11" s="14"/>
      <c r="J11" s="14"/>
      <c r="K11" s="13"/>
      <c r="L11" s="11"/>
      <c r="M11" s="19"/>
      <c r="N11" s="34"/>
      <c r="O11" s="11">
        <v>1</v>
      </c>
      <c r="P11" s="11"/>
      <c r="Q11" s="20">
        <f t="shared" si="0"/>
        <v>1</v>
      </c>
    </row>
    <row r="12" spans="1:18" s="1" customFormat="1" x14ac:dyDescent="0.2">
      <c r="A12" s="10" t="s">
        <v>139</v>
      </c>
      <c r="B12" s="10" t="s">
        <v>140</v>
      </c>
      <c r="C12" s="10"/>
      <c r="D12" s="11"/>
      <c r="E12" s="12"/>
      <c r="F12" s="11">
        <v>0.75</v>
      </c>
      <c r="G12" s="13"/>
      <c r="H12" s="11"/>
      <c r="I12" s="14"/>
      <c r="J12" s="14"/>
      <c r="K12" s="13"/>
      <c r="L12" s="11"/>
      <c r="M12" s="19">
        <v>0.25</v>
      </c>
      <c r="N12" s="34"/>
      <c r="O12" s="11"/>
      <c r="P12" s="11"/>
      <c r="Q12" s="20">
        <f t="shared" si="0"/>
        <v>1</v>
      </c>
    </row>
    <row r="13" spans="1:18" s="1" customFormat="1" x14ac:dyDescent="0.2">
      <c r="A13" s="10" t="s">
        <v>141</v>
      </c>
      <c r="B13" s="10" t="s">
        <v>142</v>
      </c>
      <c r="C13" s="10"/>
      <c r="D13" s="11"/>
      <c r="E13" s="12"/>
      <c r="F13" s="11">
        <v>1</v>
      </c>
      <c r="G13" s="13"/>
      <c r="H13" s="11"/>
      <c r="I13" s="14"/>
      <c r="J13" s="14"/>
      <c r="K13" s="13"/>
      <c r="L13" s="11"/>
      <c r="M13" s="19"/>
      <c r="N13" s="34"/>
      <c r="O13" s="11"/>
      <c r="P13" s="11"/>
      <c r="Q13" s="20">
        <f t="shared" si="0"/>
        <v>1</v>
      </c>
    </row>
    <row r="14" spans="1:18" s="1" customFormat="1" x14ac:dyDescent="0.2">
      <c r="A14" s="10" t="s">
        <v>143</v>
      </c>
      <c r="B14" s="10" t="s">
        <v>144</v>
      </c>
      <c r="C14" s="10"/>
      <c r="D14" s="11"/>
      <c r="E14" s="12"/>
      <c r="F14" s="11"/>
      <c r="G14" s="13"/>
      <c r="H14" s="11"/>
      <c r="I14" s="14"/>
      <c r="J14" s="14"/>
      <c r="K14" s="13"/>
      <c r="L14" s="11"/>
      <c r="M14" s="19"/>
      <c r="N14" s="34"/>
      <c r="O14" s="11"/>
      <c r="P14" s="11"/>
      <c r="Q14" s="20">
        <f t="shared" si="0"/>
        <v>0</v>
      </c>
    </row>
    <row r="15" spans="1:18" s="1" customFormat="1" x14ac:dyDescent="0.2">
      <c r="A15" s="10" t="s">
        <v>145</v>
      </c>
      <c r="B15" s="10" t="s">
        <v>146</v>
      </c>
      <c r="C15" s="10" t="s">
        <v>147</v>
      </c>
      <c r="D15" s="11"/>
      <c r="E15" s="12"/>
      <c r="F15" s="11"/>
      <c r="G15" s="13"/>
      <c r="H15" s="11"/>
      <c r="I15" s="14"/>
      <c r="J15" s="14"/>
      <c r="K15" s="13"/>
      <c r="L15" s="11"/>
      <c r="M15" s="19"/>
      <c r="N15" s="34"/>
      <c r="O15" s="11"/>
      <c r="P15" s="11"/>
      <c r="Q15" s="20">
        <f t="shared" si="0"/>
        <v>0</v>
      </c>
    </row>
    <row r="16" spans="1:18" s="1" customFormat="1" ht="12.75" customHeight="1" x14ac:dyDescent="0.2">
      <c r="A16" s="10" t="s">
        <v>148</v>
      </c>
      <c r="B16" s="10"/>
      <c r="C16" s="10"/>
      <c r="D16" s="11"/>
      <c r="E16" s="12"/>
      <c r="F16" s="11">
        <v>1</v>
      </c>
      <c r="G16" s="13"/>
      <c r="H16" s="11"/>
      <c r="I16" s="14"/>
      <c r="J16" s="14"/>
      <c r="K16" s="13"/>
      <c r="L16" s="11"/>
      <c r="M16" s="19"/>
      <c r="N16" s="34"/>
      <c r="O16" s="11"/>
      <c r="P16" s="11"/>
      <c r="Q16" s="20">
        <f t="shared" si="0"/>
        <v>1</v>
      </c>
    </row>
    <row r="17" spans="1:17" s="1" customFormat="1" ht="12.75" customHeight="1" x14ac:dyDescent="0.2">
      <c r="A17" s="10" t="s">
        <v>149</v>
      </c>
      <c r="B17" s="10"/>
      <c r="C17" s="10"/>
      <c r="D17" s="11"/>
      <c r="E17" s="56"/>
      <c r="F17" s="11"/>
      <c r="G17" s="13"/>
      <c r="H17" s="11"/>
      <c r="I17" s="14"/>
      <c r="J17" s="14"/>
      <c r="K17" s="13"/>
      <c r="L17" s="11"/>
      <c r="M17" s="19"/>
      <c r="N17" s="34"/>
      <c r="O17" s="11"/>
      <c r="P17" s="11"/>
      <c r="Q17" s="20">
        <f t="shared" si="0"/>
        <v>0</v>
      </c>
    </row>
    <row r="18" spans="1:17" s="55" customFormat="1" x14ac:dyDescent="0.2">
      <c r="A18" s="52" t="s">
        <v>124</v>
      </c>
      <c r="B18" s="52" t="s">
        <v>55</v>
      </c>
      <c r="C18" s="52"/>
      <c r="D18" s="53"/>
      <c r="E18" s="57">
        <v>0.33</v>
      </c>
      <c r="F18" s="53"/>
      <c r="G18" s="59">
        <v>0.33</v>
      </c>
      <c r="H18" s="53"/>
      <c r="I18" s="58"/>
      <c r="J18" s="58"/>
      <c r="K18" s="59"/>
      <c r="L18" s="53"/>
      <c r="M18" s="57">
        <v>0.33</v>
      </c>
      <c r="N18" s="34"/>
      <c r="O18" s="53"/>
      <c r="P18" s="53"/>
      <c r="Q18" s="54">
        <f t="shared" si="0"/>
        <v>0.99</v>
      </c>
    </row>
    <row r="19" spans="1:17" s="1" customFormat="1" ht="12.75" customHeight="1" x14ac:dyDescent="0.2">
      <c r="A19" s="10" t="s">
        <v>150</v>
      </c>
      <c r="B19" s="10"/>
      <c r="C19" s="10"/>
      <c r="D19" s="11"/>
      <c r="E19" s="12"/>
      <c r="F19" s="11"/>
      <c r="G19" s="13"/>
      <c r="H19" s="11"/>
      <c r="I19" s="14"/>
      <c r="J19" s="14"/>
      <c r="K19" s="59"/>
      <c r="L19" s="11"/>
      <c r="M19" s="19"/>
      <c r="N19" s="34"/>
      <c r="O19" s="11"/>
      <c r="P19" s="11"/>
      <c r="Q19" s="20">
        <f t="shared" si="0"/>
        <v>0</v>
      </c>
    </row>
    <row r="20" spans="1:17" s="1" customFormat="1" x14ac:dyDescent="0.2">
      <c r="A20" s="10" t="s">
        <v>151</v>
      </c>
      <c r="B20" s="10" t="s">
        <v>152</v>
      </c>
      <c r="C20" s="10"/>
      <c r="D20" s="11"/>
      <c r="E20" s="12">
        <v>0.5</v>
      </c>
      <c r="F20" s="11"/>
      <c r="G20" s="13">
        <v>0.5</v>
      </c>
      <c r="H20" s="11"/>
      <c r="I20" s="14"/>
      <c r="J20" s="14"/>
      <c r="K20" s="13"/>
      <c r="L20" s="11"/>
      <c r="M20" s="19"/>
      <c r="N20" s="34"/>
      <c r="O20" s="11"/>
      <c r="P20" s="11"/>
      <c r="Q20" s="20">
        <f t="shared" si="0"/>
        <v>1</v>
      </c>
    </row>
    <row r="21" spans="1:17" s="1" customFormat="1" x14ac:dyDescent="0.2">
      <c r="A21" s="10" t="s">
        <v>153</v>
      </c>
      <c r="B21" s="10" t="s">
        <v>154</v>
      </c>
      <c r="C21" s="10"/>
      <c r="D21" s="11"/>
      <c r="E21" s="12">
        <v>0.5</v>
      </c>
      <c r="F21" s="11"/>
      <c r="G21" s="13">
        <v>0.5</v>
      </c>
      <c r="H21" s="11"/>
      <c r="I21" s="14"/>
      <c r="J21" s="14"/>
      <c r="K21" s="13"/>
      <c r="L21" s="11"/>
      <c r="M21" s="19"/>
      <c r="N21" s="34"/>
      <c r="O21" s="11"/>
      <c r="P21" s="11"/>
      <c r="Q21" s="20">
        <f t="shared" si="0"/>
        <v>1</v>
      </c>
    </row>
    <row r="22" spans="1:17" s="1" customFormat="1" x14ac:dyDescent="0.2">
      <c r="A22" s="10" t="s">
        <v>120</v>
      </c>
      <c r="B22" s="10"/>
      <c r="C22" s="10" t="s">
        <v>155</v>
      </c>
      <c r="D22" s="11"/>
      <c r="E22" s="12">
        <v>1</v>
      </c>
      <c r="F22" s="11"/>
      <c r="G22" s="13"/>
      <c r="H22" s="11"/>
      <c r="I22" s="14"/>
      <c r="J22" s="14"/>
      <c r="K22" s="13"/>
      <c r="L22" s="11"/>
      <c r="M22" s="19"/>
      <c r="N22" s="34"/>
      <c r="O22" s="11"/>
      <c r="P22" s="11"/>
      <c r="Q22" s="20">
        <f t="shared" si="0"/>
        <v>1</v>
      </c>
    </row>
    <row r="23" spans="1:17" s="1" customFormat="1" x14ac:dyDescent="0.2">
      <c r="A23" s="10" t="s">
        <v>156</v>
      </c>
      <c r="B23" s="10" t="s">
        <v>47</v>
      </c>
      <c r="C23" s="10"/>
      <c r="D23" s="11"/>
      <c r="E23" s="12">
        <v>0.5</v>
      </c>
      <c r="F23" s="11"/>
      <c r="G23" s="13">
        <v>0.5</v>
      </c>
      <c r="H23" s="11"/>
      <c r="I23" s="14"/>
      <c r="J23" s="14"/>
      <c r="K23" s="13"/>
      <c r="L23" s="11"/>
      <c r="M23" s="19"/>
      <c r="N23" s="34"/>
      <c r="O23" s="11"/>
      <c r="P23" s="11"/>
      <c r="Q23" s="20">
        <f t="shared" si="0"/>
        <v>1</v>
      </c>
    </row>
    <row r="24" spans="1:17" s="1" customFormat="1" x14ac:dyDescent="0.2">
      <c r="A24" s="10" t="s">
        <v>157</v>
      </c>
      <c r="B24" s="10"/>
      <c r="C24" s="10"/>
      <c r="D24" s="11"/>
      <c r="E24" s="12"/>
      <c r="F24" s="11"/>
      <c r="G24" s="13"/>
      <c r="H24" s="11"/>
      <c r="I24" s="14"/>
      <c r="J24" s="14"/>
      <c r="K24" s="13"/>
      <c r="L24" s="11"/>
      <c r="M24" s="19"/>
      <c r="N24" s="34"/>
      <c r="O24" s="11"/>
      <c r="P24" s="11">
        <v>1</v>
      </c>
      <c r="Q24" s="20">
        <f t="shared" si="0"/>
        <v>1</v>
      </c>
    </row>
    <row r="25" spans="1:17" s="1" customFormat="1" x14ac:dyDescent="0.2">
      <c r="A25" s="10" t="s">
        <v>158</v>
      </c>
      <c r="B25" s="10" t="s">
        <v>159</v>
      </c>
      <c r="C25" s="10"/>
      <c r="D25" s="11"/>
      <c r="E25" s="12"/>
      <c r="F25" s="11">
        <v>1</v>
      </c>
      <c r="G25" s="13"/>
      <c r="H25" s="11"/>
      <c r="I25" s="14"/>
      <c r="J25" s="14"/>
      <c r="K25" s="13"/>
      <c r="L25" s="11"/>
      <c r="M25" s="19"/>
      <c r="N25" s="34"/>
      <c r="O25" s="11"/>
      <c r="P25" s="11"/>
      <c r="Q25" s="20">
        <f t="shared" si="0"/>
        <v>1</v>
      </c>
    </row>
    <row r="26" spans="1:17" s="1" customFormat="1" x14ac:dyDescent="0.2">
      <c r="A26" s="10" t="s">
        <v>36</v>
      </c>
      <c r="B26" s="10" t="s">
        <v>160</v>
      </c>
      <c r="C26" s="10"/>
      <c r="D26" s="11"/>
      <c r="E26" s="12">
        <v>1</v>
      </c>
      <c r="F26" s="11"/>
      <c r="G26" s="13"/>
      <c r="H26" s="11"/>
      <c r="I26" s="14"/>
      <c r="J26" s="14"/>
      <c r="K26" s="13"/>
      <c r="L26" s="11"/>
      <c r="M26" s="19"/>
      <c r="N26" s="34"/>
      <c r="O26" s="11"/>
      <c r="P26" s="11"/>
      <c r="Q26" s="20">
        <f t="shared" si="0"/>
        <v>1</v>
      </c>
    </row>
    <row r="27" spans="1:17" s="1" customFormat="1" x14ac:dyDescent="0.2">
      <c r="A27" s="10" t="s">
        <v>161</v>
      </c>
      <c r="B27" s="10" t="s">
        <v>162</v>
      </c>
      <c r="C27" s="10"/>
      <c r="D27" s="11"/>
      <c r="E27" s="12">
        <v>0.5</v>
      </c>
      <c r="F27" s="11"/>
      <c r="G27" s="13"/>
      <c r="H27" s="11"/>
      <c r="I27" s="14"/>
      <c r="J27" s="14"/>
      <c r="K27" s="13"/>
      <c r="L27" s="11"/>
      <c r="M27" s="19">
        <v>0.5</v>
      </c>
      <c r="N27" s="34"/>
      <c r="O27" s="11"/>
      <c r="P27" s="11"/>
      <c r="Q27" s="20">
        <f t="shared" si="0"/>
        <v>1</v>
      </c>
    </row>
    <row r="28" spans="1:17" s="1" customFormat="1" x14ac:dyDescent="0.2">
      <c r="A28" s="10" t="s">
        <v>163</v>
      </c>
      <c r="B28" s="10" t="s">
        <v>164</v>
      </c>
      <c r="C28" s="10"/>
      <c r="D28" s="11"/>
      <c r="E28" s="12"/>
      <c r="F28" s="11"/>
      <c r="G28" s="13"/>
      <c r="H28" s="11">
        <v>1</v>
      </c>
      <c r="I28" s="14"/>
      <c r="J28" s="14"/>
      <c r="K28" s="13"/>
      <c r="L28" s="11"/>
      <c r="M28" s="19"/>
      <c r="N28" s="34"/>
      <c r="O28" s="11"/>
      <c r="P28" s="11"/>
      <c r="Q28" s="20">
        <f t="shared" si="0"/>
        <v>1</v>
      </c>
    </row>
    <row r="29" spans="1:17" s="1" customFormat="1" ht="12.75" customHeight="1" x14ac:dyDescent="0.2">
      <c r="A29" s="10" t="s">
        <v>165</v>
      </c>
      <c r="B29" s="10"/>
      <c r="C29" s="10"/>
      <c r="D29" s="11"/>
      <c r="E29" s="12"/>
      <c r="F29" s="11"/>
      <c r="G29" s="13"/>
      <c r="H29" s="11"/>
      <c r="I29" s="14"/>
      <c r="J29" s="14"/>
      <c r="K29" s="13"/>
      <c r="L29" s="11"/>
      <c r="M29" s="19"/>
      <c r="N29" s="34"/>
      <c r="O29" s="11"/>
      <c r="P29" s="11"/>
      <c r="Q29" s="20">
        <f t="shared" si="0"/>
        <v>0</v>
      </c>
    </row>
    <row r="30" spans="1:17" s="1" customFormat="1" x14ac:dyDescent="0.2">
      <c r="A30" s="10" t="s">
        <v>166</v>
      </c>
      <c r="B30" s="10"/>
      <c r="C30" s="10" t="s">
        <v>167</v>
      </c>
      <c r="D30" s="11"/>
      <c r="E30" s="12"/>
      <c r="F30" s="11"/>
      <c r="G30" s="13"/>
      <c r="H30" s="11">
        <v>1</v>
      </c>
      <c r="I30" s="14"/>
      <c r="J30" s="14"/>
      <c r="K30" s="13"/>
      <c r="L30" s="11"/>
      <c r="M30" s="19"/>
      <c r="N30" s="34"/>
      <c r="O30" s="11"/>
      <c r="P30" s="11"/>
      <c r="Q30" s="20">
        <f t="shared" si="0"/>
        <v>1</v>
      </c>
    </row>
    <row r="31" spans="1:17" s="1" customFormat="1" x14ac:dyDescent="0.2">
      <c r="A31" s="10" t="s">
        <v>168</v>
      </c>
      <c r="B31" s="10" t="s">
        <v>169</v>
      </c>
      <c r="C31" s="10"/>
      <c r="D31" s="11"/>
      <c r="E31" s="12"/>
      <c r="F31" s="11"/>
      <c r="G31" s="13"/>
      <c r="H31" s="11">
        <v>1</v>
      </c>
      <c r="I31" s="14"/>
      <c r="J31" s="14"/>
      <c r="K31" s="13"/>
      <c r="L31" s="11"/>
      <c r="M31" s="19"/>
      <c r="N31" s="34"/>
      <c r="O31" s="11"/>
      <c r="P31" s="11"/>
      <c r="Q31" s="20">
        <f t="shared" si="0"/>
        <v>1</v>
      </c>
    </row>
    <row r="32" spans="1:17" s="1" customFormat="1" x14ac:dyDescent="0.2">
      <c r="A32" s="10" t="s">
        <v>170</v>
      </c>
      <c r="B32" s="10" t="s">
        <v>171</v>
      </c>
      <c r="C32" s="10"/>
      <c r="D32" s="11"/>
      <c r="E32" s="12">
        <v>0.5</v>
      </c>
      <c r="F32" s="11"/>
      <c r="G32" s="13"/>
      <c r="H32" s="11"/>
      <c r="I32" s="14"/>
      <c r="J32" s="14"/>
      <c r="K32" s="13"/>
      <c r="L32" s="11"/>
      <c r="M32" s="19">
        <v>0.5</v>
      </c>
      <c r="N32" s="34"/>
      <c r="O32" s="11"/>
      <c r="P32" s="11"/>
      <c r="Q32" s="20">
        <f t="shared" si="0"/>
        <v>1</v>
      </c>
    </row>
    <row r="33" spans="1:17" s="1" customFormat="1" ht="12.75" customHeight="1" x14ac:dyDescent="0.2">
      <c r="A33" s="10" t="s">
        <v>172</v>
      </c>
      <c r="B33" s="10"/>
      <c r="C33" s="10"/>
      <c r="D33" s="11"/>
      <c r="E33" s="12"/>
      <c r="F33" s="11"/>
      <c r="G33" s="13"/>
      <c r="H33" s="11"/>
      <c r="I33" s="14"/>
      <c r="J33" s="14"/>
      <c r="K33" s="13"/>
      <c r="L33" s="11"/>
      <c r="M33" s="19"/>
      <c r="N33" s="34"/>
      <c r="O33" s="11"/>
      <c r="P33" s="11"/>
      <c r="Q33" s="20">
        <f t="shared" si="0"/>
        <v>0</v>
      </c>
    </row>
    <row r="34" spans="1:17" s="1" customFormat="1" x14ac:dyDescent="0.2">
      <c r="A34" s="10" t="s">
        <v>173</v>
      </c>
      <c r="B34" s="10" t="s">
        <v>174</v>
      </c>
      <c r="C34" s="10"/>
      <c r="D34" s="11"/>
      <c r="E34" s="12"/>
      <c r="F34" s="11">
        <v>1</v>
      </c>
      <c r="G34" s="13"/>
      <c r="H34" s="11"/>
      <c r="I34" s="14"/>
      <c r="J34" s="14"/>
      <c r="K34" s="13"/>
      <c r="L34" s="11"/>
      <c r="M34" s="19"/>
      <c r="N34" s="34"/>
      <c r="O34" s="11"/>
      <c r="P34" s="11"/>
      <c r="Q34" s="20">
        <f t="shared" si="0"/>
        <v>1</v>
      </c>
    </row>
    <row r="35" spans="1:17" s="1" customFormat="1" x14ac:dyDescent="0.2">
      <c r="A35" s="10" t="s">
        <v>175</v>
      </c>
      <c r="B35" s="10" t="s">
        <v>52</v>
      </c>
      <c r="C35" s="10"/>
      <c r="D35" s="11"/>
      <c r="E35" s="12">
        <v>0.5</v>
      </c>
      <c r="F35" s="11">
        <v>0.5</v>
      </c>
      <c r="G35" s="13"/>
      <c r="H35" s="11"/>
      <c r="I35" s="14"/>
      <c r="J35" s="14"/>
      <c r="K35" s="13"/>
      <c r="L35" s="11"/>
      <c r="M35" s="19"/>
      <c r="N35" s="34"/>
      <c r="O35" s="11"/>
      <c r="P35" s="11"/>
      <c r="Q35" s="20">
        <f t="shared" si="0"/>
        <v>1</v>
      </c>
    </row>
    <row r="36" spans="1:17" s="1" customFormat="1" x14ac:dyDescent="0.2">
      <c r="A36" s="10" t="s">
        <v>36</v>
      </c>
      <c r="B36" s="10"/>
      <c r="C36" s="10"/>
      <c r="D36" s="11"/>
      <c r="E36" s="12">
        <v>0.5</v>
      </c>
      <c r="F36" s="11"/>
      <c r="G36" s="13"/>
      <c r="H36" s="11"/>
      <c r="I36" s="14"/>
      <c r="J36" s="14"/>
      <c r="K36" s="13"/>
      <c r="L36" s="11"/>
      <c r="M36" s="19">
        <v>0.5</v>
      </c>
      <c r="N36" s="34"/>
      <c r="O36" s="11"/>
      <c r="P36" s="11"/>
      <c r="Q36" s="20">
        <f t="shared" si="0"/>
        <v>1</v>
      </c>
    </row>
    <row r="37" spans="1:17" s="1" customFormat="1" x14ac:dyDescent="0.2">
      <c r="A37" s="10" t="s">
        <v>176</v>
      </c>
      <c r="B37" s="10"/>
      <c r="C37" s="10"/>
      <c r="D37" s="11"/>
      <c r="E37" s="12">
        <v>1</v>
      </c>
      <c r="F37" s="11"/>
      <c r="G37" s="13"/>
      <c r="H37" s="11"/>
      <c r="I37" s="14"/>
      <c r="J37" s="14"/>
      <c r="K37" s="13"/>
      <c r="L37" s="11"/>
      <c r="M37" s="19"/>
      <c r="N37" s="34"/>
      <c r="O37" s="11"/>
      <c r="P37" s="11"/>
      <c r="Q37" s="20">
        <f t="shared" si="0"/>
        <v>1</v>
      </c>
    </row>
    <row r="38" spans="1:17" s="1" customFormat="1" x14ac:dyDescent="0.2">
      <c r="A38" s="10" t="s">
        <v>62</v>
      </c>
      <c r="B38" s="10"/>
      <c r="C38" s="10"/>
      <c r="D38" s="11"/>
      <c r="E38" s="12">
        <v>1</v>
      </c>
      <c r="F38" s="11"/>
      <c r="G38" s="13"/>
      <c r="H38" s="11"/>
      <c r="I38" s="14"/>
      <c r="J38" s="14"/>
      <c r="K38" s="13"/>
      <c r="L38" s="11"/>
      <c r="M38" s="19"/>
      <c r="N38" s="34"/>
      <c r="O38" s="11"/>
      <c r="P38" s="11"/>
      <c r="Q38" s="20">
        <f t="shared" si="0"/>
        <v>1</v>
      </c>
    </row>
    <row r="39" spans="1:17" s="1" customFormat="1" x14ac:dyDescent="0.2">
      <c r="A39" s="10" t="s">
        <v>177</v>
      </c>
      <c r="B39" s="10" t="s">
        <v>178</v>
      </c>
      <c r="C39" s="10"/>
      <c r="D39" s="11"/>
      <c r="E39" s="12">
        <v>1</v>
      </c>
      <c r="F39" s="11"/>
      <c r="G39" s="13"/>
      <c r="H39" s="11"/>
      <c r="I39" s="14"/>
      <c r="J39" s="14"/>
      <c r="K39" s="13"/>
      <c r="L39" s="11"/>
      <c r="M39" s="19"/>
      <c r="N39" s="34"/>
      <c r="O39" s="11"/>
      <c r="P39" s="11"/>
      <c r="Q39" s="20">
        <f t="shared" si="0"/>
        <v>1</v>
      </c>
    </row>
    <row r="40" spans="1:17" s="1" customFormat="1" x14ac:dyDescent="0.2">
      <c r="A40" s="10" t="s">
        <v>179</v>
      </c>
      <c r="B40" s="10" t="s">
        <v>180</v>
      </c>
      <c r="C40" s="10"/>
      <c r="D40" s="11"/>
      <c r="E40" s="12">
        <v>1</v>
      </c>
      <c r="F40" s="11"/>
      <c r="G40" s="13"/>
      <c r="H40" s="11"/>
      <c r="I40" s="14"/>
      <c r="J40" s="14"/>
      <c r="K40" s="13"/>
      <c r="L40" s="11"/>
      <c r="M40" s="19"/>
      <c r="N40" s="34"/>
      <c r="O40" s="11"/>
      <c r="P40" s="11"/>
      <c r="Q40" s="20">
        <f t="shared" si="0"/>
        <v>1</v>
      </c>
    </row>
    <row r="41" spans="1:17" s="1" customFormat="1" x14ac:dyDescent="0.2">
      <c r="A41" s="10" t="s">
        <v>181</v>
      </c>
      <c r="B41" s="10" t="s">
        <v>182</v>
      </c>
      <c r="C41" s="10"/>
      <c r="D41" s="11"/>
      <c r="E41" s="12">
        <v>0.5</v>
      </c>
      <c r="F41" s="11">
        <v>0.5</v>
      </c>
      <c r="G41" s="13"/>
      <c r="H41" s="11"/>
      <c r="I41" s="14"/>
      <c r="J41" s="14"/>
      <c r="K41" s="13"/>
      <c r="L41" s="11"/>
      <c r="M41" s="19"/>
      <c r="N41" s="34"/>
      <c r="O41" s="11"/>
      <c r="P41" s="11"/>
      <c r="Q41" s="20">
        <f t="shared" si="0"/>
        <v>1</v>
      </c>
    </row>
    <row r="42" spans="1:17" s="1" customFormat="1" x14ac:dyDescent="0.2">
      <c r="A42" s="10" t="s">
        <v>183</v>
      </c>
      <c r="B42" s="10" t="s">
        <v>183</v>
      </c>
      <c r="C42" s="10" t="s">
        <v>184</v>
      </c>
      <c r="D42" s="11"/>
      <c r="E42" s="12">
        <v>0.5</v>
      </c>
      <c r="F42" s="11"/>
      <c r="G42" s="13"/>
      <c r="H42" s="11"/>
      <c r="I42" s="14"/>
      <c r="J42" s="14"/>
      <c r="K42" s="13"/>
      <c r="L42" s="11"/>
      <c r="M42" s="19">
        <v>0.5</v>
      </c>
      <c r="N42" s="34"/>
      <c r="O42" s="11"/>
      <c r="P42" s="11"/>
      <c r="Q42" s="20">
        <f t="shared" si="0"/>
        <v>1</v>
      </c>
    </row>
    <row r="43" spans="1:17" s="1" customFormat="1" x14ac:dyDescent="0.2">
      <c r="A43" s="10" t="s">
        <v>183</v>
      </c>
      <c r="B43" s="10" t="s">
        <v>45</v>
      </c>
      <c r="C43" s="10" t="s">
        <v>185</v>
      </c>
      <c r="D43" s="11"/>
      <c r="E43" s="12"/>
      <c r="F43" s="11"/>
      <c r="G43" s="13"/>
      <c r="H43" s="11"/>
      <c r="I43" s="14"/>
      <c r="J43" s="14"/>
      <c r="K43" s="13"/>
      <c r="L43" s="11"/>
      <c r="M43" s="19"/>
      <c r="N43" s="34"/>
      <c r="O43" s="11"/>
      <c r="P43" s="11"/>
      <c r="Q43" s="20">
        <f t="shared" si="0"/>
        <v>0</v>
      </c>
    </row>
    <row r="44" spans="1:17" s="1" customFormat="1" x14ac:dyDescent="0.2">
      <c r="A44" s="10" t="s">
        <v>50</v>
      </c>
      <c r="B44" s="10"/>
      <c r="C44" s="10"/>
      <c r="D44" s="11"/>
      <c r="E44" s="12"/>
      <c r="F44" s="11"/>
      <c r="G44" s="13"/>
      <c r="H44" s="11"/>
      <c r="I44" s="14"/>
      <c r="J44" s="14"/>
      <c r="K44" s="13"/>
      <c r="L44" s="11"/>
      <c r="M44" s="19">
        <v>1</v>
      </c>
      <c r="N44" s="34"/>
      <c r="O44" s="11"/>
      <c r="P44" s="11"/>
      <c r="Q44" s="20">
        <f t="shared" si="0"/>
        <v>1</v>
      </c>
    </row>
    <row r="45" spans="1:17" s="1" customFormat="1" x14ac:dyDescent="0.2">
      <c r="A45" s="10" t="s">
        <v>186</v>
      </c>
      <c r="B45" s="10" t="s">
        <v>187</v>
      </c>
      <c r="C45" s="10"/>
      <c r="D45" s="11"/>
      <c r="E45" s="12">
        <v>0.5</v>
      </c>
      <c r="F45" s="11">
        <v>0.5</v>
      </c>
      <c r="G45" s="13"/>
      <c r="H45" s="11"/>
      <c r="I45" s="14"/>
      <c r="J45" s="14"/>
      <c r="K45" s="13"/>
      <c r="L45" s="11"/>
      <c r="M45" s="19"/>
      <c r="N45" s="34"/>
      <c r="O45" s="11"/>
      <c r="P45" s="11"/>
      <c r="Q45" s="20">
        <f t="shared" si="0"/>
        <v>1</v>
      </c>
    </row>
    <row r="46" spans="1:17" s="1" customFormat="1" x14ac:dyDescent="0.2">
      <c r="A46" s="10" t="s">
        <v>188</v>
      </c>
      <c r="B46" s="10"/>
      <c r="C46" s="10"/>
      <c r="D46" s="11"/>
      <c r="E46" s="12"/>
      <c r="F46" s="11"/>
      <c r="G46" s="13"/>
      <c r="H46" s="11"/>
      <c r="I46" s="14"/>
      <c r="J46" s="14"/>
      <c r="K46" s="13"/>
      <c r="L46" s="11"/>
      <c r="M46" s="19"/>
      <c r="N46" s="34"/>
      <c r="O46" s="11"/>
      <c r="P46" s="11"/>
      <c r="Q46" s="20">
        <f t="shared" si="0"/>
        <v>0</v>
      </c>
    </row>
    <row r="47" spans="1:17" s="1" customFormat="1" x14ac:dyDescent="0.2">
      <c r="A47" s="10" t="s">
        <v>189</v>
      </c>
      <c r="B47" s="10" t="s">
        <v>190</v>
      </c>
      <c r="C47" s="10"/>
      <c r="D47" s="11"/>
      <c r="E47" s="12">
        <v>0.5</v>
      </c>
      <c r="F47" s="11">
        <v>0.5</v>
      </c>
      <c r="G47" s="13"/>
      <c r="H47" s="11"/>
      <c r="I47" s="14"/>
      <c r="J47" s="14"/>
      <c r="K47" s="13"/>
      <c r="L47" s="11"/>
      <c r="M47" s="19"/>
      <c r="N47" s="34"/>
      <c r="O47" s="11"/>
      <c r="P47" s="11"/>
      <c r="Q47" s="20">
        <f t="shared" si="0"/>
        <v>1</v>
      </c>
    </row>
    <row r="48" spans="1:17" s="1" customFormat="1" x14ac:dyDescent="0.2">
      <c r="A48" s="10" t="s">
        <v>191</v>
      </c>
      <c r="B48" s="10" t="s">
        <v>192</v>
      </c>
      <c r="C48" s="10"/>
      <c r="D48" s="11"/>
      <c r="E48" s="12"/>
      <c r="F48" s="11"/>
      <c r="G48" s="13"/>
      <c r="H48" s="11"/>
      <c r="I48" s="14"/>
      <c r="J48" s="14"/>
      <c r="K48" s="13"/>
      <c r="L48" s="11"/>
      <c r="M48" s="19"/>
      <c r="N48" s="34"/>
      <c r="O48" s="11"/>
      <c r="P48" s="11"/>
      <c r="Q48" s="20">
        <f t="shared" si="0"/>
        <v>0</v>
      </c>
    </row>
    <row r="49" spans="1:17" s="1" customFormat="1" x14ac:dyDescent="0.2">
      <c r="A49" s="10" t="s">
        <v>193</v>
      </c>
      <c r="B49" s="10" t="s">
        <v>194</v>
      </c>
      <c r="C49" s="10"/>
      <c r="D49" s="11"/>
      <c r="E49" s="12"/>
      <c r="F49" s="11"/>
      <c r="G49" s="13"/>
      <c r="H49" s="11"/>
      <c r="I49" s="14"/>
      <c r="J49" s="14"/>
      <c r="K49" s="13"/>
      <c r="L49" s="11"/>
      <c r="M49" s="19"/>
      <c r="N49" s="34"/>
      <c r="O49" s="11"/>
      <c r="P49" s="11"/>
      <c r="Q49" s="20">
        <f t="shared" si="0"/>
        <v>0</v>
      </c>
    </row>
    <row r="50" spans="1:17" s="1" customFormat="1" x14ac:dyDescent="0.2">
      <c r="A50" s="10" t="s">
        <v>195</v>
      </c>
      <c r="B50" s="10" t="s">
        <v>196</v>
      </c>
      <c r="C50" s="10"/>
      <c r="D50" s="11"/>
      <c r="E50" s="12"/>
      <c r="F50" s="11"/>
      <c r="G50" s="13"/>
      <c r="H50" s="11"/>
      <c r="I50" s="14"/>
      <c r="J50" s="14"/>
      <c r="K50" s="13"/>
      <c r="L50" s="11"/>
      <c r="M50" s="19"/>
      <c r="N50" s="34"/>
      <c r="O50" s="11"/>
      <c r="P50" s="11"/>
      <c r="Q50" s="20">
        <f t="shared" si="0"/>
        <v>0</v>
      </c>
    </row>
    <row r="51" spans="1:17" s="1" customFormat="1" ht="12.75" customHeight="1" x14ac:dyDescent="0.2">
      <c r="A51" s="10" t="s">
        <v>197</v>
      </c>
      <c r="B51" s="10"/>
      <c r="C51" s="10"/>
      <c r="D51" s="11"/>
      <c r="E51" s="12"/>
      <c r="F51" s="11"/>
      <c r="G51" s="13"/>
      <c r="H51" s="11"/>
      <c r="I51" s="14">
        <v>1</v>
      </c>
      <c r="J51" s="14"/>
      <c r="K51" s="13"/>
      <c r="L51" s="11"/>
      <c r="M51" s="19"/>
      <c r="N51" s="34"/>
      <c r="O51" s="11"/>
      <c r="P51" s="11"/>
      <c r="Q51" s="20">
        <f t="shared" si="0"/>
        <v>1</v>
      </c>
    </row>
    <row r="52" spans="1:17" s="1" customFormat="1" ht="12.75" customHeight="1" x14ac:dyDescent="0.2">
      <c r="A52" s="10" t="s">
        <v>198</v>
      </c>
      <c r="B52" s="10"/>
      <c r="C52" s="10"/>
      <c r="D52" s="11"/>
      <c r="E52" s="12"/>
      <c r="F52" s="11"/>
      <c r="G52" s="13"/>
      <c r="H52" s="11"/>
      <c r="I52" s="14">
        <v>1</v>
      </c>
      <c r="J52" s="14"/>
      <c r="K52" s="13"/>
      <c r="L52" s="11"/>
      <c r="M52" s="19"/>
      <c r="N52" s="34"/>
      <c r="O52" s="11"/>
      <c r="P52" s="11"/>
      <c r="Q52" s="20">
        <f t="shared" si="0"/>
        <v>1</v>
      </c>
    </row>
    <row r="53" spans="1:17" s="1" customFormat="1" ht="12.75" customHeight="1" x14ac:dyDescent="0.2">
      <c r="A53" s="10" t="s">
        <v>199</v>
      </c>
      <c r="B53" s="10"/>
      <c r="C53" s="10"/>
      <c r="D53" s="11"/>
      <c r="E53" s="12"/>
      <c r="F53" s="11"/>
      <c r="G53" s="13"/>
      <c r="H53" s="11"/>
      <c r="I53" s="14"/>
      <c r="J53" s="14"/>
      <c r="K53" s="13"/>
      <c r="L53" s="11"/>
      <c r="M53" s="19"/>
      <c r="N53" s="34"/>
      <c r="O53" s="11"/>
      <c r="P53" s="11"/>
      <c r="Q53" s="20">
        <f t="shared" si="0"/>
        <v>0</v>
      </c>
    </row>
    <row r="54" spans="1:17" s="1" customFormat="1" x14ac:dyDescent="0.2">
      <c r="A54" s="10" t="s">
        <v>200</v>
      </c>
      <c r="B54" s="10" t="s">
        <v>201</v>
      </c>
      <c r="C54" s="10"/>
      <c r="D54" s="11"/>
      <c r="E54" s="12"/>
      <c r="F54" s="11"/>
      <c r="G54" s="13"/>
      <c r="H54" s="11"/>
      <c r="I54" s="14"/>
      <c r="J54" s="14"/>
      <c r="K54" s="13"/>
      <c r="L54" s="11"/>
      <c r="M54" s="19"/>
      <c r="N54" s="34">
        <v>1</v>
      </c>
      <c r="O54" s="11"/>
      <c r="P54" s="11"/>
      <c r="Q54" s="20">
        <f t="shared" si="0"/>
        <v>1</v>
      </c>
    </row>
    <row r="55" spans="1:17" s="1" customFormat="1" x14ac:dyDescent="0.2">
      <c r="A55" s="10" t="s">
        <v>202</v>
      </c>
      <c r="B55" s="10" t="s">
        <v>203</v>
      </c>
      <c r="C55" s="10"/>
      <c r="D55" s="11"/>
      <c r="E55" s="12"/>
      <c r="F55" s="11"/>
      <c r="G55" s="13"/>
      <c r="H55" s="11"/>
      <c r="I55" s="14"/>
      <c r="J55" s="14"/>
      <c r="K55" s="13"/>
      <c r="L55" s="11"/>
      <c r="M55" s="19"/>
      <c r="N55" s="34">
        <v>1</v>
      </c>
      <c r="O55" s="11"/>
      <c r="P55" s="11"/>
      <c r="Q55" s="20">
        <f t="shared" si="0"/>
        <v>1</v>
      </c>
    </row>
    <row r="56" spans="1:17" s="1" customFormat="1" x14ac:dyDescent="0.2">
      <c r="A56" s="10" t="s">
        <v>204</v>
      </c>
      <c r="B56" s="10"/>
      <c r="C56" s="10" t="s">
        <v>205</v>
      </c>
      <c r="D56" s="11"/>
      <c r="E56" s="12"/>
      <c r="F56" s="11"/>
      <c r="G56" s="13"/>
      <c r="H56" s="11">
        <v>1</v>
      </c>
      <c r="I56" s="14"/>
      <c r="J56" s="14"/>
      <c r="K56" s="13"/>
      <c r="L56" s="11"/>
      <c r="M56" s="19"/>
      <c r="N56" s="34"/>
      <c r="O56" s="11"/>
      <c r="P56" s="11"/>
      <c r="Q56" s="20">
        <f t="shared" si="0"/>
        <v>1</v>
      </c>
    </row>
    <row r="57" spans="1:17" s="1" customFormat="1" x14ac:dyDescent="0.2">
      <c r="A57" s="10" t="s">
        <v>206</v>
      </c>
      <c r="B57" s="10"/>
      <c r="C57" s="10"/>
      <c r="D57" s="11"/>
      <c r="E57" s="12"/>
      <c r="F57" s="11"/>
      <c r="G57" s="13"/>
      <c r="H57" s="11"/>
      <c r="I57" s="14"/>
      <c r="J57" s="14"/>
      <c r="K57" s="13"/>
      <c r="L57" s="11"/>
      <c r="M57" s="19"/>
      <c r="N57" s="34"/>
      <c r="O57" s="11"/>
      <c r="P57" s="11">
        <v>1</v>
      </c>
      <c r="Q57" s="20">
        <f t="shared" si="0"/>
        <v>1</v>
      </c>
    </row>
    <row r="58" spans="1:17" s="1" customFormat="1" x14ac:dyDescent="0.2">
      <c r="A58" s="10" t="s">
        <v>207</v>
      </c>
      <c r="B58" s="10" t="s">
        <v>174</v>
      </c>
      <c r="C58" s="10"/>
      <c r="D58" s="11"/>
      <c r="E58" s="12"/>
      <c r="F58" s="11"/>
      <c r="G58" s="13"/>
      <c r="H58" s="11"/>
      <c r="I58" s="14"/>
      <c r="J58" s="14"/>
      <c r="K58" s="13"/>
      <c r="L58" s="11"/>
      <c r="M58" s="19"/>
      <c r="N58" s="34"/>
      <c r="O58" s="11"/>
      <c r="P58" s="11">
        <v>1</v>
      </c>
      <c r="Q58" s="20">
        <f t="shared" si="0"/>
        <v>1</v>
      </c>
    </row>
    <row r="59" spans="1:17" s="1" customFormat="1" x14ac:dyDescent="0.2">
      <c r="A59" s="10" t="s">
        <v>208</v>
      </c>
      <c r="B59" s="10" t="s">
        <v>174</v>
      </c>
      <c r="C59" s="10"/>
      <c r="D59" s="11"/>
      <c r="E59" s="12"/>
      <c r="F59" s="11">
        <v>1</v>
      </c>
      <c r="G59" s="13"/>
      <c r="H59" s="11"/>
      <c r="I59" s="14"/>
      <c r="J59" s="14"/>
      <c r="K59" s="13"/>
      <c r="L59" s="11"/>
      <c r="M59" s="19"/>
      <c r="N59" s="34"/>
      <c r="O59" s="11"/>
      <c r="P59" s="11"/>
      <c r="Q59" s="20">
        <f t="shared" si="0"/>
        <v>1</v>
      </c>
    </row>
    <row r="60" spans="1:17" s="1" customFormat="1" x14ac:dyDescent="0.2">
      <c r="A60" s="10" t="s">
        <v>209</v>
      </c>
      <c r="B60" s="10" t="s">
        <v>210</v>
      </c>
      <c r="C60" s="10" t="s">
        <v>211</v>
      </c>
      <c r="D60" s="11"/>
      <c r="E60" s="12"/>
      <c r="F60" s="11"/>
      <c r="G60" s="13"/>
      <c r="H60" s="11">
        <v>1</v>
      </c>
      <c r="I60" s="14"/>
      <c r="J60" s="14"/>
      <c r="K60" s="13"/>
      <c r="L60" s="11"/>
      <c r="M60" s="19"/>
      <c r="N60" s="34"/>
      <c r="O60" s="11"/>
      <c r="P60" s="11"/>
      <c r="Q60" s="20">
        <f t="shared" si="0"/>
        <v>1</v>
      </c>
    </row>
    <row r="61" spans="1:17" s="1" customFormat="1" x14ac:dyDescent="0.2">
      <c r="A61" s="10" t="s">
        <v>212</v>
      </c>
      <c r="B61" s="10" t="s">
        <v>213</v>
      </c>
      <c r="C61" s="10"/>
      <c r="D61" s="11"/>
      <c r="E61" s="12"/>
      <c r="F61" s="11">
        <v>0.5</v>
      </c>
      <c r="G61" s="13">
        <v>0.5</v>
      </c>
      <c r="H61" s="11"/>
      <c r="I61" s="14"/>
      <c r="J61" s="14"/>
      <c r="K61" s="13"/>
      <c r="L61" s="11"/>
      <c r="M61" s="19"/>
      <c r="N61" s="34"/>
      <c r="O61" s="11"/>
      <c r="P61" s="11"/>
      <c r="Q61" s="20">
        <f t="shared" si="0"/>
        <v>1</v>
      </c>
    </row>
    <row r="62" spans="1:17" s="1" customFormat="1" x14ac:dyDescent="0.2">
      <c r="A62" s="10" t="s">
        <v>214</v>
      </c>
      <c r="B62" s="10"/>
      <c r="C62" s="10" t="s">
        <v>215</v>
      </c>
      <c r="D62" s="11"/>
      <c r="E62" s="12"/>
      <c r="F62" s="11"/>
      <c r="G62" s="13"/>
      <c r="H62" s="11"/>
      <c r="I62" s="14"/>
      <c r="J62" s="14"/>
      <c r="K62" s="13"/>
      <c r="L62" s="11"/>
      <c r="M62" s="19"/>
      <c r="N62" s="34"/>
      <c r="O62" s="11"/>
      <c r="P62" s="11">
        <v>1</v>
      </c>
      <c r="Q62" s="20">
        <f t="shared" si="0"/>
        <v>1</v>
      </c>
    </row>
    <row r="63" spans="1:17" s="1" customFormat="1" x14ac:dyDescent="0.2">
      <c r="A63" s="10" t="s">
        <v>216</v>
      </c>
      <c r="B63" s="10"/>
      <c r="C63" s="10" t="s">
        <v>215</v>
      </c>
      <c r="D63" s="11"/>
      <c r="E63" s="12"/>
      <c r="F63" s="11"/>
      <c r="G63" s="13"/>
      <c r="H63" s="11"/>
      <c r="I63" s="14"/>
      <c r="J63" s="14"/>
      <c r="K63" s="13"/>
      <c r="L63" s="11"/>
      <c r="M63" s="19"/>
      <c r="N63" s="34"/>
      <c r="O63" s="11"/>
      <c r="P63" s="11">
        <v>1</v>
      </c>
      <c r="Q63" s="20">
        <f t="shared" si="0"/>
        <v>1</v>
      </c>
    </row>
    <row r="64" spans="1:17" s="1" customFormat="1" x14ac:dyDescent="0.2">
      <c r="A64" s="10" t="s">
        <v>217</v>
      </c>
      <c r="B64" s="10" t="s">
        <v>218</v>
      </c>
      <c r="C64" s="10"/>
      <c r="D64" s="11"/>
      <c r="E64" s="12"/>
      <c r="F64" s="11">
        <v>1</v>
      </c>
      <c r="G64" s="13"/>
      <c r="H64" s="11"/>
      <c r="I64" s="14"/>
      <c r="J64" s="14"/>
      <c r="K64" s="13"/>
      <c r="L64" s="11"/>
      <c r="M64" s="19"/>
      <c r="N64" s="34"/>
      <c r="O64" s="11"/>
      <c r="P64" s="11"/>
      <c r="Q64" s="20">
        <f t="shared" si="0"/>
        <v>1</v>
      </c>
    </row>
    <row r="65" spans="1:17" s="1" customFormat="1" x14ac:dyDescent="0.2">
      <c r="A65" s="10" t="s">
        <v>219</v>
      </c>
      <c r="B65" s="10" t="s">
        <v>218</v>
      </c>
      <c r="C65" s="10"/>
      <c r="D65" s="11"/>
      <c r="E65" s="12">
        <v>1</v>
      </c>
      <c r="F65" s="11"/>
      <c r="G65" s="13"/>
      <c r="H65" s="11"/>
      <c r="I65" s="14"/>
      <c r="J65" s="14"/>
      <c r="K65" s="13"/>
      <c r="L65" s="11"/>
      <c r="M65" s="19"/>
      <c r="N65" s="34"/>
      <c r="O65" s="11"/>
      <c r="P65" s="11"/>
      <c r="Q65" s="20">
        <f t="shared" si="0"/>
        <v>1</v>
      </c>
    </row>
    <row r="66" spans="1:17" s="1" customFormat="1" x14ac:dyDescent="0.2">
      <c r="A66" s="10"/>
      <c r="B66" s="10"/>
      <c r="C66" s="10"/>
      <c r="D66" s="11"/>
      <c r="E66" s="12"/>
      <c r="F66" s="11"/>
      <c r="G66" s="13"/>
      <c r="H66" s="11"/>
      <c r="I66" s="14"/>
      <c r="J66" s="14"/>
      <c r="K66" s="13"/>
      <c r="L66" s="11"/>
      <c r="M66" s="19"/>
      <c r="N66" s="34"/>
      <c r="O66" s="11"/>
      <c r="P66" s="11"/>
      <c r="Q66" s="20">
        <f t="shared" si="0"/>
        <v>0</v>
      </c>
    </row>
    <row r="67" spans="1:17" s="1" customFormat="1" x14ac:dyDescent="0.2">
      <c r="A67" s="10"/>
      <c r="B67" s="10"/>
      <c r="C67" s="10"/>
      <c r="D67" s="11"/>
      <c r="E67" s="12"/>
      <c r="F67" s="11"/>
      <c r="G67" s="13"/>
      <c r="H67" s="11"/>
      <c r="I67" s="14"/>
      <c r="J67" s="14"/>
      <c r="K67" s="13"/>
      <c r="L67" s="11"/>
      <c r="M67" s="19"/>
      <c r="N67" s="34"/>
      <c r="O67" s="11"/>
      <c r="P67" s="11"/>
      <c r="Q67" s="20">
        <f t="shared" si="0"/>
        <v>0</v>
      </c>
    </row>
    <row r="68" spans="1:17" x14ac:dyDescent="0.2">
      <c r="A68" s="8"/>
      <c r="B68" s="8"/>
      <c r="C68" s="8"/>
      <c r="D68" s="9"/>
      <c r="E68" s="15"/>
      <c r="F68" s="9"/>
      <c r="G68" s="16"/>
      <c r="H68" s="9"/>
      <c r="I68" s="17"/>
      <c r="J68" s="17"/>
      <c r="K68" s="16"/>
      <c r="L68" s="9"/>
      <c r="M68" s="60"/>
      <c r="N68" s="61"/>
      <c r="O68" s="62"/>
      <c r="P68" s="62"/>
      <c r="Q68" s="20">
        <f t="shared" ref="Q68" si="1">SUM(D68:P68)</f>
        <v>0</v>
      </c>
    </row>
    <row r="69" spans="1:17" x14ac:dyDescent="0.2">
      <c r="A69" s="8"/>
      <c r="B69" s="8"/>
      <c r="C69" s="8"/>
      <c r="D69" s="9"/>
      <c r="E69" s="15"/>
      <c r="F69" s="9"/>
      <c r="G69" s="16"/>
      <c r="H69" s="9"/>
      <c r="I69" s="17"/>
      <c r="J69" s="17"/>
      <c r="K69" s="16"/>
      <c r="L69" s="9"/>
      <c r="M69" s="21"/>
      <c r="N69" s="35"/>
      <c r="O69" s="9"/>
      <c r="P69" s="9"/>
      <c r="Q69" s="20">
        <f>SUM($Q$4:$Q68)</f>
        <v>48.99</v>
      </c>
    </row>
    <row r="70" spans="1:17" x14ac:dyDescent="0.2">
      <c r="A70" s="18" t="s">
        <v>10</v>
      </c>
      <c r="B70" s="18"/>
      <c r="C70" s="18"/>
      <c r="D70" s="9">
        <f>SUM(D$4:D69)</f>
        <v>1</v>
      </c>
      <c r="E70" s="15">
        <f>SUM(E$4:E69)</f>
        <v>12.83</v>
      </c>
      <c r="F70" s="9">
        <f>SUM(F$4:F69)</f>
        <v>9.25</v>
      </c>
      <c r="G70" s="16">
        <f>SUM(G$4:G69)</f>
        <v>3.33</v>
      </c>
      <c r="H70" s="9">
        <f>SUM(H$4:H69)</f>
        <v>5</v>
      </c>
      <c r="I70" s="17">
        <f>SUM(I$4:I69)</f>
        <v>2</v>
      </c>
      <c r="J70" s="17">
        <f>SUM(J$4:J69)</f>
        <v>0</v>
      </c>
      <c r="K70" s="16">
        <f>SUM(K$4:K69)</f>
        <v>0</v>
      </c>
      <c r="L70" s="9">
        <f>SUM(L$4:L69)</f>
        <v>1</v>
      </c>
      <c r="M70" s="21">
        <f>SUM(M$4:M69)</f>
        <v>3.58</v>
      </c>
      <c r="N70" s="35">
        <f>SUM(N$4:N69)</f>
        <v>5</v>
      </c>
      <c r="O70" s="9">
        <f>SUM(O$4:O69)</f>
        <v>1</v>
      </c>
      <c r="P70" s="9">
        <f>SUM(P$4:P69)</f>
        <v>5</v>
      </c>
      <c r="Q70" s="20">
        <f>SUM($D70:$P70)</f>
        <v>48.989999999999995</v>
      </c>
    </row>
    <row r="71" spans="1:17" x14ac:dyDescent="0.2">
      <c r="A71" s="18" t="s">
        <v>11</v>
      </c>
      <c r="B71" s="18"/>
      <c r="C71" s="18"/>
      <c r="D71" s="9"/>
      <c r="E71" s="15"/>
      <c r="F71" s="9"/>
      <c r="G71" s="16"/>
      <c r="H71" s="9"/>
      <c r="I71" s="17"/>
      <c r="J71" s="17"/>
      <c r="K71" s="16"/>
      <c r="L71" s="9"/>
      <c r="M71" s="21"/>
      <c r="N71" s="35"/>
      <c r="O71" s="9"/>
      <c r="P71" s="9"/>
      <c r="Q71" s="20">
        <f>SUM(D70:L70)</f>
        <v>34.409999999999997</v>
      </c>
    </row>
    <row r="72" spans="1:17" x14ac:dyDescent="0.2">
      <c r="A72" s="18" t="s">
        <v>12</v>
      </c>
      <c r="B72" s="18"/>
      <c r="C72" s="18"/>
      <c r="D72" s="9">
        <f t="shared" ref="D72:L72" si="2">D70/$Q71*100</f>
        <v>2.9061319383900033</v>
      </c>
      <c r="E72" s="15">
        <f>E70/$Q71*100</f>
        <v>37.285672769543744</v>
      </c>
      <c r="F72" s="9">
        <f t="shared" si="2"/>
        <v>26.881720430107531</v>
      </c>
      <c r="G72" s="16">
        <f t="shared" si="2"/>
        <v>9.67741935483871</v>
      </c>
      <c r="H72" s="9">
        <f t="shared" si="2"/>
        <v>14.530659691950015</v>
      </c>
      <c r="I72" s="17">
        <f t="shared" si="2"/>
        <v>5.8122638767800066</v>
      </c>
      <c r="J72" s="17">
        <f t="shared" si="2"/>
        <v>0</v>
      </c>
      <c r="K72" s="16">
        <f t="shared" si="2"/>
        <v>0</v>
      </c>
      <c r="L72" s="9">
        <f t="shared" si="2"/>
        <v>2.9061319383900033</v>
      </c>
      <c r="M72" s="21"/>
      <c r="N72" s="35"/>
      <c r="O72" s="9"/>
      <c r="P72" s="9"/>
      <c r="Q72" s="20">
        <f>SUM(D72:L72)</f>
        <v>100.00000000000001</v>
      </c>
    </row>
    <row r="73" spans="1:17" x14ac:dyDescent="0.2">
      <c r="A73" s="18" t="s">
        <v>4</v>
      </c>
      <c r="B73" s="18"/>
      <c r="C73" s="18"/>
      <c r="D73" s="9"/>
      <c r="E73" s="39"/>
      <c r="F73" s="9"/>
      <c r="G73" s="16"/>
      <c r="H73" s="9"/>
      <c r="I73" s="17"/>
      <c r="J73" s="17"/>
      <c r="K73" s="16"/>
      <c r="L73" s="9"/>
      <c r="M73" s="21"/>
      <c r="N73" s="35"/>
      <c r="O73" s="9"/>
      <c r="P73" s="9"/>
      <c r="Q73" s="20">
        <f>SUM(E70:I70)</f>
        <v>32.409999999999997</v>
      </c>
    </row>
    <row r="74" spans="1:17" x14ac:dyDescent="0.2">
      <c r="A74" s="18" t="s">
        <v>13</v>
      </c>
      <c r="B74" s="18"/>
      <c r="C74" s="18"/>
      <c r="D74" s="9"/>
      <c r="E74" s="15">
        <f>E70/$Q73*100</f>
        <v>39.586547361925334</v>
      </c>
      <c r="F74" s="27">
        <f>F70/$Q73*100</f>
        <v>28.540573896945393</v>
      </c>
      <c r="G74" s="16">
        <f>G70/$Q73*100</f>
        <v>10.274606602900342</v>
      </c>
      <c r="H74" s="27">
        <f>H70/$Q73*100</f>
        <v>15.427337241592104</v>
      </c>
      <c r="I74" s="17">
        <f>I70/$Q73*100</f>
        <v>6.1709348966368411</v>
      </c>
      <c r="J74" s="17"/>
      <c r="K74" s="16"/>
      <c r="L74" s="9"/>
      <c r="M74" s="21"/>
      <c r="N74" s="35"/>
      <c r="O74" s="9"/>
      <c r="P74" s="9"/>
      <c r="Q74" s="20">
        <f>SUM(E74:I74)</f>
        <v>100</v>
      </c>
    </row>
    <row r="75" spans="1:17" x14ac:dyDescent="0.2">
      <c r="A75" s="40"/>
      <c r="B75" s="40"/>
      <c r="C75" s="40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4"/>
    </row>
    <row r="76" spans="1:17" x14ac:dyDescent="0.2">
      <c r="A76" s="42" t="s">
        <v>15</v>
      </c>
      <c r="B76" s="42"/>
      <c r="C76" s="42"/>
      <c r="D76" s="43">
        <f>G74+H74</f>
        <v>25.701943844492448</v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4"/>
    </row>
    <row r="77" spans="1:17" x14ac:dyDescent="0.2">
      <c r="A77" s="45" t="s">
        <v>22</v>
      </c>
      <c r="B77" s="45"/>
      <c r="C77" s="45"/>
      <c r="D77" s="43">
        <f>K72+L72</f>
        <v>2.9061319383900033</v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4"/>
    </row>
  </sheetData>
  <mergeCells count="5">
    <mergeCell ref="D2:L2"/>
    <mergeCell ref="M2:O2"/>
    <mergeCell ref="P2:P3"/>
    <mergeCell ref="Q2:Q3"/>
    <mergeCell ref="R2:R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2"/>
  <sheetViews>
    <sheetView workbookViewId="0">
      <pane ySplit="1815" activePane="bottomLeft"/>
      <selection activeCell="L1" sqref="L1:L65536"/>
      <selection pane="bottomLeft" activeCell="A43" sqref="A43:XFD329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253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220</v>
      </c>
      <c r="B4" s="11"/>
      <c r="C4" s="12"/>
      <c r="D4" s="11"/>
      <c r="E4" s="13"/>
      <c r="F4" s="11"/>
      <c r="G4" s="14"/>
      <c r="H4" s="14"/>
      <c r="I4" s="13"/>
      <c r="J4" s="11">
        <v>0.5</v>
      </c>
      <c r="K4" s="31"/>
      <c r="L4" s="33">
        <v>0.5</v>
      </c>
      <c r="M4" s="30"/>
      <c r="N4" s="30"/>
      <c r="O4" s="20">
        <f t="shared" ref="O4:O42" si="0">SUM(B4:N4)</f>
        <v>1</v>
      </c>
    </row>
    <row r="5" spans="1:16" s="1" customFormat="1" x14ac:dyDescent="0.2">
      <c r="A5" s="10" t="s">
        <v>221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>
        <v>1</v>
      </c>
      <c r="L5" s="33"/>
      <c r="M5" s="30"/>
      <c r="N5" s="30"/>
      <c r="O5" s="20">
        <f t="shared" si="0"/>
        <v>2</v>
      </c>
    </row>
    <row r="6" spans="1:16" s="1" customFormat="1" x14ac:dyDescent="0.2">
      <c r="A6" s="10" t="s">
        <v>222</v>
      </c>
      <c r="B6" s="11">
        <v>1.5</v>
      </c>
      <c r="C6" s="12"/>
      <c r="D6" s="11"/>
      <c r="E6" s="13"/>
      <c r="F6" s="11"/>
      <c r="G6" s="14"/>
      <c r="H6" s="14"/>
      <c r="I6" s="13"/>
      <c r="J6" s="11"/>
      <c r="K6" s="31">
        <v>1.5</v>
      </c>
      <c r="L6" s="33"/>
      <c r="M6" s="30"/>
      <c r="N6" s="30"/>
      <c r="O6" s="20">
        <f t="shared" si="0"/>
        <v>3</v>
      </c>
    </row>
    <row r="7" spans="1:16" s="1" customFormat="1" x14ac:dyDescent="0.2">
      <c r="A7" s="10" t="s">
        <v>223</v>
      </c>
      <c r="B7" s="11"/>
      <c r="C7" s="12"/>
      <c r="D7" s="11"/>
      <c r="E7" s="13"/>
      <c r="F7" s="11"/>
      <c r="G7" s="14">
        <v>0.5</v>
      </c>
      <c r="H7" s="14"/>
      <c r="I7" s="13"/>
      <c r="J7" s="11"/>
      <c r="K7" s="31">
        <v>0.5</v>
      </c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224</v>
      </c>
      <c r="B8" s="11"/>
      <c r="C8" s="12"/>
      <c r="D8" s="11"/>
      <c r="E8" s="13"/>
      <c r="F8" s="11"/>
      <c r="G8" s="14"/>
      <c r="H8" s="14"/>
      <c r="I8" s="13">
        <v>0.33</v>
      </c>
      <c r="J8" s="11">
        <v>0.33</v>
      </c>
      <c r="K8" s="31"/>
      <c r="L8" s="33">
        <v>0.33</v>
      </c>
      <c r="M8" s="30"/>
      <c r="N8" s="30"/>
      <c r="O8" s="20">
        <f t="shared" si="0"/>
        <v>0.99</v>
      </c>
    </row>
    <row r="9" spans="1:16" s="1" customFormat="1" x14ac:dyDescent="0.2">
      <c r="A9" s="10" t="s">
        <v>225</v>
      </c>
      <c r="B9" s="11"/>
      <c r="C9" s="12"/>
      <c r="D9" s="11"/>
      <c r="E9" s="13"/>
      <c r="F9" s="11"/>
      <c r="G9" s="14"/>
      <c r="H9" s="14"/>
      <c r="I9" s="13">
        <v>0.6</v>
      </c>
      <c r="J9" s="11">
        <v>0.2</v>
      </c>
      <c r="K9" s="31"/>
      <c r="L9" s="33">
        <v>0.2</v>
      </c>
      <c r="M9" s="30"/>
      <c r="N9" s="30"/>
      <c r="O9" s="20">
        <f t="shared" si="0"/>
        <v>1</v>
      </c>
    </row>
    <row r="10" spans="1:16" s="1" customFormat="1" x14ac:dyDescent="0.2">
      <c r="A10" s="10" t="s">
        <v>226</v>
      </c>
      <c r="B10" s="11"/>
      <c r="C10" s="12">
        <v>0.25</v>
      </c>
      <c r="D10" s="11">
        <v>0.25</v>
      </c>
      <c r="E10" s="13">
        <v>0.25</v>
      </c>
      <c r="F10" s="11"/>
      <c r="G10" s="14"/>
      <c r="H10" s="14"/>
      <c r="I10" s="13"/>
      <c r="J10" s="11"/>
      <c r="K10" s="31">
        <v>0.25</v>
      </c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227</v>
      </c>
      <c r="B11" s="11"/>
      <c r="C11" s="12"/>
      <c r="D11" s="11">
        <v>0.5</v>
      </c>
      <c r="E11" s="13">
        <v>0.5</v>
      </c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62</v>
      </c>
      <c r="B12" s="11"/>
      <c r="C12" s="12">
        <v>0.75</v>
      </c>
      <c r="D12" s="11"/>
      <c r="E12" s="13"/>
      <c r="F12" s="11"/>
      <c r="G12" s="14"/>
      <c r="H12" s="14"/>
      <c r="I12" s="13"/>
      <c r="J12" s="11"/>
      <c r="K12" s="31">
        <v>0.25</v>
      </c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65</v>
      </c>
      <c r="B13" s="11"/>
      <c r="C13" s="12">
        <v>0.25</v>
      </c>
      <c r="D13" s="11"/>
      <c r="E13" s="13"/>
      <c r="F13" s="11"/>
      <c r="G13" s="14"/>
      <c r="H13" s="14"/>
      <c r="I13" s="13"/>
      <c r="J13" s="11"/>
      <c r="K13" s="31">
        <v>0.75</v>
      </c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228</v>
      </c>
      <c r="B14" s="11"/>
      <c r="C14" s="12">
        <v>0.5</v>
      </c>
      <c r="D14" s="11">
        <v>0.3</v>
      </c>
      <c r="E14" s="13"/>
      <c r="F14" s="11"/>
      <c r="G14" s="14"/>
      <c r="H14" s="14"/>
      <c r="I14" s="13"/>
      <c r="J14" s="11"/>
      <c r="K14" s="31">
        <v>0.2</v>
      </c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229</v>
      </c>
      <c r="B15" s="11"/>
      <c r="C15" s="12">
        <v>0.25</v>
      </c>
      <c r="D15" s="11"/>
      <c r="E15" s="13"/>
      <c r="F15" s="11"/>
      <c r="G15" s="14"/>
      <c r="H15" s="14"/>
      <c r="I15" s="13"/>
      <c r="J15" s="11"/>
      <c r="K15" s="31">
        <v>0.75</v>
      </c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230</v>
      </c>
      <c r="B16" s="11"/>
      <c r="C16" s="12">
        <v>1</v>
      </c>
      <c r="D16" s="11"/>
      <c r="E16" s="13"/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231</v>
      </c>
      <c r="B17" s="11"/>
      <c r="C17" s="12">
        <v>1</v>
      </c>
      <c r="D17" s="11"/>
      <c r="E17" s="13"/>
      <c r="F17" s="11"/>
      <c r="G17" s="14"/>
      <c r="H17" s="14"/>
      <c r="I17" s="13"/>
      <c r="J17" s="11"/>
      <c r="K17" s="31"/>
      <c r="L17" s="33"/>
      <c r="M17" s="30"/>
      <c r="N17" s="30"/>
      <c r="O17" s="20">
        <f t="shared" si="0"/>
        <v>1</v>
      </c>
    </row>
    <row r="18" spans="1:15" s="1" customFormat="1" x14ac:dyDescent="0.2">
      <c r="A18" s="10" t="s">
        <v>232</v>
      </c>
      <c r="B18" s="11"/>
      <c r="C18" s="12"/>
      <c r="D18" s="11">
        <v>1</v>
      </c>
      <c r="E18" s="13"/>
      <c r="F18" s="11"/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233</v>
      </c>
      <c r="B19" s="11"/>
      <c r="C19" s="12"/>
      <c r="D19" s="11"/>
      <c r="E19" s="13"/>
      <c r="F19" s="11"/>
      <c r="G19" s="14"/>
      <c r="H19" s="14"/>
      <c r="I19" s="13">
        <v>0.5</v>
      </c>
      <c r="J19" s="11">
        <v>0.25</v>
      </c>
      <c r="K19" s="31"/>
      <c r="L19" s="33">
        <v>0.25</v>
      </c>
      <c r="M19" s="30"/>
      <c r="N19" s="30"/>
      <c r="O19" s="20">
        <f t="shared" si="0"/>
        <v>1</v>
      </c>
    </row>
    <row r="20" spans="1:15" s="1" customFormat="1" x14ac:dyDescent="0.2">
      <c r="A20" s="10" t="s">
        <v>234</v>
      </c>
      <c r="B20" s="11"/>
      <c r="C20" s="12"/>
      <c r="D20" s="11"/>
      <c r="E20" s="13"/>
      <c r="F20" s="11"/>
      <c r="G20" s="14"/>
      <c r="H20" s="14"/>
      <c r="I20" s="13">
        <v>0.33</v>
      </c>
      <c r="J20" s="11">
        <v>0.33</v>
      </c>
      <c r="K20" s="31"/>
      <c r="L20" s="33">
        <v>0.33</v>
      </c>
      <c r="M20" s="30"/>
      <c r="N20" s="30"/>
      <c r="O20" s="20">
        <f t="shared" si="0"/>
        <v>0.99</v>
      </c>
    </row>
    <row r="21" spans="1:15" s="1" customFormat="1" x14ac:dyDescent="0.2">
      <c r="A21" s="10" t="s">
        <v>235</v>
      </c>
      <c r="B21" s="11"/>
      <c r="C21" s="12">
        <v>1</v>
      </c>
      <c r="D21" s="11"/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236</v>
      </c>
      <c r="B22" s="11"/>
      <c r="C22" s="12"/>
      <c r="D22" s="11">
        <v>1</v>
      </c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237</v>
      </c>
      <c r="B23" s="11"/>
      <c r="C23" s="12"/>
      <c r="D23" s="11"/>
      <c r="E23" s="13"/>
      <c r="F23" s="11"/>
      <c r="G23" s="14"/>
      <c r="H23" s="14"/>
      <c r="I23" s="13"/>
      <c r="J23" s="11"/>
      <c r="K23" s="31"/>
      <c r="L23" s="33">
        <v>1</v>
      </c>
      <c r="M23" s="30"/>
      <c r="N23" s="30"/>
      <c r="O23" s="20">
        <f t="shared" si="0"/>
        <v>1</v>
      </c>
    </row>
    <row r="24" spans="1:15" s="1" customFormat="1" x14ac:dyDescent="0.2">
      <c r="A24" s="10" t="s">
        <v>238</v>
      </c>
      <c r="B24" s="11"/>
      <c r="C24" s="12">
        <v>0.5</v>
      </c>
      <c r="D24" s="11">
        <v>0.5</v>
      </c>
      <c r="E24" s="13"/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239</v>
      </c>
      <c r="B25" s="11"/>
      <c r="C25" s="12"/>
      <c r="D25" s="11"/>
      <c r="E25" s="13"/>
      <c r="F25" s="11"/>
      <c r="G25" s="14"/>
      <c r="H25" s="14"/>
      <c r="I25" s="13">
        <v>2</v>
      </c>
      <c r="J25" s="11"/>
      <c r="K25" s="31"/>
      <c r="L25" s="33"/>
      <c r="M25" s="30"/>
      <c r="N25" s="30"/>
      <c r="O25" s="20">
        <f t="shared" si="0"/>
        <v>2</v>
      </c>
    </row>
    <row r="26" spans="1:15" s="1" customFormat="1" x14ac:dyDescent="0.2">
      <c r="A26" s="10" t="s">
        <v>240</v>
      </c>
      <c r="B26" s="11"/>
      <c r="C26" s="12"/>
      <c r="D26" s="11"/>
      <c r="E26" s="13"/>
      <c r="F26" s="11"/>
      <c r="G26" s="14"/>
      <c r="H26" s="14"/>
      <c r="I26" s="13"/>
      <c r="J26" s="11"/>
      <c r="K26" s="31"/>
      <c r="L26" s="33"/>
      <c r="M26" s="30"/>
      <c r="N26" s="30">
        <v>10</v>
      </c>
      <c r="O26" s="20">
        <f t="shared" si="0"/>
        <v>10</v>
      </c>
    </row>
    <row r="27" spans="1:15" s="1" customFormat="1" x14ac:dyDescent="0.2">
      <c r="A27" s="10" t="s">
        <v>241</v>
      </c>
      <c r="B27" s="11"/>
      <c r="C27" s="12">
        <v>0.25</v>
      </c>
      <c r="D27" s="11">
        <v>0.25</v>
      </c>
      <c r="E27" s="13">
        <v>0.25</v>
      </c>
      <c r="F27" s="11"/>
      <c r="G27" s="14"/>
      <c r="H27" s="14"/>
      <c r="I27" s="13"/>
      <c r="J27" s="11"/>
      <c r="K27" s="31">
        <v>0.25</v>
      </c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242</v>
      </c>
      <c r="B28" s="11"/>
      <c r="C28" s="12">
        <v>0.5</v>
      </c>
      <c r="D28" s="11"/>
      <c r="E28" s="13"/>
      <c r="F28" s="11"/>
      <c r="G28" s="14"/>
      <c r="H28" s="14"/>
      <c r="I28" s="13"/>
      <c r="J28" s="11"/>
      <c r="K28" s="31">
        <v>0.5</v>
      </c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243</v>
      </c>
      <c r="B29" s="11"/>
      <c r="C29" s="12"/>
      <c r="D29" s="11">
        <v>1</v>
      </c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244</v>
      </c>
      <c r="B30" s="11"/>
      <c r="C30" s="12">
        <v>0.5</v>
      </c>
      <c r="D30" s="11">
        <v>0.5</v>
      </c>
      <c r="E30" s="13">
        <v>0.5</v>
      </c>
      <c r="F30" s="11"/>
      <c r="G30" s="14"/>
      <c r="H30" s="14"/>
      <c r="I30" s="13"/>
      <c r="J30" s="11"/>
      <c r="K30" s="31">
        <v>0.5</v>
      </c>
      <c r="L30" s="33"/>
      <c r="M30" s="30"/>
      <c r="N30" s="30"/>
      <c r="O30" s="20">
        <f t="shared" si="0"/>
        <v>2</v>
      </c>
    </row>
    <row r="31" spans="1:15" s="1" customFormat="1" x14ac:dyDescent="0.2">
      <c r="A31" s="10" t="s">
        <v>164</v>
      </c>
      <c r="B31" s="11"/>
      <c r="C31" s="12"/>
      <c r="D31" s="11"/>
      <c r="E31" s="13"/>
      <c r="F31" s="11">
        <v>1</v>
      </c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245</v>
      </c>
      <c r="B32" s="11"/>
      <c r="C32" s="12">
        <v>0.5</v>
      </c>
      <c r="D32" s="11"/>
      <c r="E32" s="13"/>
      <c r="F32" s="11"/>
      <c r="G32" s="14"/>
      <c r="H32" s="14"/>
      <c r="I32" s="13"/>
      <c r="J32" s="11"/>
      <c r="K32" s="31">
        <v>0.5</v>
      </c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246</v>
      </c>
      <c r="B33" s="11"/>
      <c r="C33" s="12">
        <v>0.25</v>
      </c>
      <c r="D33" s="11">
        <v>0.25</v>
      </c>
      <c r="E33" s="13">
        <v>0.25</v>
      </c>
      <c r="F33" s="11"/>
      <c r="G33" s="14"/>
      <c r="H33" s="14"/>
      <c r="I33" s="13"/>
      <c r="J33" s="11"/>
      <c r="K33" s="31">
        <v>0.25</v>
      </c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182</v>
      </c>
      <c r="B34" s="11"/>
      <c r="C34" s="12">
        <v>0.25</v>
      </c>
      <c r="D34" s="11">
        <v>0.25</v>
      </c>
      <c r="E34" s="13">
        <v>0.25</v>
      </c>
      <c r="F34" s="11"/>
      <c r="G34" s="14"/>
      <c r="H34" s="14"/>
      <c r="I34" s="13"/>
      <c r="J34" s="11"/>
      <c r="K34" s="31">
        <v>0.25</v>
      </c>
      <c r="L34" s="33"/>
      <c r="M34" s="30"/>
      <c r="N34" s="30"/>
      <c r="O34" s="20">
        <f t="shared" si="0"/>
        <v>1</v>
      </c>
    </row>
    <row r="35" spans="1:15" s="1" customFormat="1" x14ac:dyDescent="0.2">
      <c r="A35" s="10" t="s">
        <v>247</v>
      </c>
      <c r="B35" s="11"/>
      <c r="C35" s="12"/>
      <c r="D35" s="11">
        <v>0.75</v>
      </c>
      <c r="E35" s="13">
        <v>0.25</v>
      </c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248</v>
      </c>
      <c r="B36" s="11"/>
      <c r="C36" s="12">
        <v>0.5</v>
      </c>
      <c r="D36" s="11">
        <v>0.5</v>
      </c>
      <c r="E36" s="13"/>
      <c r="F36" s="11"/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249</v>
      </c>
      <c r="B37" s="11"/>
      <c r="C37" s="12">
        <v>1</v>
      </c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250</v>
      </c>
      <c r="B38" s="11"/>
      <c r="C38" s="12"/>
      <c r="D38" s="11">
        <v>1</v>
      </c>
      <c r="E38" s="13"/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5" s="1" customFormat="1" x14ac:dyDescent="0.2">
      <c r="A39" s="10" t="s">
        <v>251</v>
      </c>
      <c r="B39" s="11"/>
      <c r="C39" s="12">
        <v>1.5</v>
      </c>
      <c r="D39" s="11"/>
      <c r="E39" s="13"/>
      <c r="F39" s="11"/>
      <c r="G39" s="14"/>
      <c r="H39" s="14"/>
      <c r="I39" s="13"/>
      <c r="J39" s="11"/>
      <c r="K39" s="31">
        <v>1.5</v>
      </c>
      <c r="L39" s="33"/>
      <c r="M39" s="30"/>
      <c r="N39" s="30"/>
      <c r="O39" s="20">
        <f t="shared" si="0"/>
        <v>3</v>
      </c>
    </row>
    <row r="40" spans="1:15" s="1" customFormat="1" x14ac:dyDescent="0.2">
      <c r="A40" s="10" t="s">
        <v>120</v>
      </c>
      <c r="B40" s="11"/>
      <c r="C40" s="12">
        <v>0.33</v>
      </c>
      <c r="D40" s="11"/>
      <c r="E40" s="13">
        <v>0.33</v>
      </c>
      <c r="F40" s="11"/>
      <c r="G40" s="14"/>
      <c r="H40" s="14"/>
      <c r="I40" s="13"/>
      <c r="J40" s="11"/>
      <c r="K40" s="31">
        <v>0.33</v>
      </c>
      <c r="L40" s="33"/>
      <c r="M40" s="30"/>
      <c r="N40" s="30"/>
      <c r="O40" s="20">
        <f t="shared" si="0"/>
        <v>0.99</v>
      </c>
    </row>
    <row r="41" spans="1:15" s="1" customFormat="1" x14ac:dyDescent="0.2">
      <c r="A41" s="10" t="s">
        <v>252</v>
      </c>
      <c r="B41" s="11"/>
      <c r="C41" s="12">
        <v>0.5</v>
      </c>
      <c r="D41" s="11">
        <v>0.25</v>
      </c>
      <c r="E41" s="13"/>
      <c r="F41" s="11"/>
      <c r="G41" s="14"/>
      <c r="H41" s="14"/>
      <c r="I41" s="13"/>
      <c r="J41" s="11"/>
      <c r="K41" s="31">
        <v>0.25</v>
      </c>
      <c r="L41" s="33"/>
      <c r="M41" s="30"/>
      <c r="N41" s="30"/>
      <c r="O41" s="20">
        <f t="shared" si="0"/>
        <v>1</v>
      </c>
    </row>
    <row r="42" spans="1:15" s="1" customFormat="1" x14ac:dyDescent="0.2">
      <c r="A42" s="10"/>
      <c r="B42" s="11"/>
      <c r="C42" s="12"/>
      <c r="D42" s="11"/>
      <c r="E42" s="13"/>
      <c r="F42" s="11"/>
      <c r="G42" s="14"/>
      <c r="H42" s="14"/>
      <c r="I42" s="13"/>
      <c r="J42" s="11"/>
      <c r="K42" s="31"/>
      <c r="L42" s="33"/>
      <c r="M42" s="30"/>
      <c r="N42" s="30"/>
      <c r="O42" s="20">
        <f t="shared" si="0"/>
        <v>0</v>
      </c>
    </row>
    <row r="43" spans="1:15" x14ac:dyDescent="0.2">
      <c r="A43" s="8"/>
      <c r="B43" s="9"/>
      <c r="C43" s="15"/>
      <c r="D43" s="9"/>
      <c r="E43" s="16"/>
      <c r="F43" s="9"/>
      <c r="G43" s="17"/>
      <c r="H43" s="17"/>
      <c r="I43" s="16"/>
      <c r="J43" s="9"/>
      <c r="K43" s="21"/>
      <c r="L43" s="35"/>
      <c r="M43" s="9"/>
      <c r="N43" s="9"/>
      <c r="O43" s="20">
        <f t="shared" ref="O43" si="1">SUM(B43:N43)</f>
        <v>0</v>
      </c>
    </row>
    <row r="44" spans="1:15" x14ac:dyDescent="0.2">
      <c r="A44" s="8"/>
      <c r="B44" s="9"/>
      <c r="C44" s="15"/>
      <c r="D44" s="9"/>
      <c r="E44" s="16"/>
      <c r="F44" s="9"/>
      <c r="G44" s="17"/>
      <c r="H44" s="17"/>
      <c r="I44" s="16"/>
      <c r="J44" s="9"/>
      <c r="K44" s="21"/>
      <c r="L44" s="35"/>
      <c r="M44" s="9"/>
      <c r="N44" s="9"/>
      <c r="O44" s="20">
        <f>SUM($O$4:$O43)</f>
        <v>53.970000000000006</v>
      </c>
    </row>
    <row r="45" spans="1:15" x14ac:dyDescent="0.2">
      <c r="A45" s="18" t="s">
        <v>10</v>
      </c>
      <c r="B45" s="9">
        <f>SUM(B$4:B44)</f>
        <v>2.5</v>
      </c>
      <c r="C45" s="15">
        <f>SUM(C$4:C44)</f>
        <v>11.58</v>
      </c>
      <c r="D45" s="9">
        <f>SUM(D$4:D44)</f>
        <v>8.3000000000000007</v>
      </c>
      <c r="E45" s="16">
        <f>SUM(E$4:E44)</f>
        <v>2.58</v>
      </c>
      <c r="F45" s="9">
        <f>SUM(F$4:F44)</f>
        <v>1</v>
      </c>
      <c r="G45" s="17">
        <f>SUM(G$4:G44)</f>
        <v>0.5</v>
      </c>
      <c r="H45" s="17">
        <f>SUM(H$4:H44)</f>
        <v>0</v>
      </c>
      <c r="I45" s="16">
        <f>SUM(I$4:I44)</f>
        <v>3.76</v>
      </c>
      <c r="J45" s="9">
        <f>SUM(J$4:J44)</f>
        <v>1.61</v>
      </c>
      <c r="K45" s="21">
        <f>SUM(K$4:K44)</f>
        <v>9.5299999999999994</v>
      </c>
      <c r="L45" s="35">
        <f>SUM(L$4:L44)</f>
        <v>2.6100000000000003</v>
      </c>
      <c r="M45" s="9">
        <f>SUM(M$4:M44)</f>
        <v>0</v>
      </c>
      <c r="N45" s="9">
        <f>SUM(N$4:N44)</f>
        <v>10</v>
      </c>
      <c r="O45" s="20">
        <f>SUM($B45:$N45)</f>
        <v>53.97</v>
      </c>
    </row>
    <row r="46" spans="1:15" x14ac:dyDescent="0.2">
      <c r="A46" s="18" t="s">
        <v>11</v>
      </c>
      <c r="B46" s="9"/>
      <c r="C46" s="15"/>
      <c r="D46" s="9"/>
      <c r="E46" s="16"/>
      <c r="F46" s="9"/>
      <c r="G46" s="17"/>
      <c r="H46" s="17"/>
      <c r="I46" s="16"/>
      <c r="J46" s="9"/>
      <c r="K46" s="21"/>
      <c r="L46" s="35"/>
      <c r="M46" s="9"/>
      <c r="N46" s="9"/>
      <c r="O46" s="20">
        <f>SUM(B45:J45)</f>
        <v>31.83</v>
      </c>
    </row>
    <row r="47" spans="1:15" x14ac:dyDescent="0.2">
      <c r="A47" s="18" t="s">
        <v>12</v>
      </c>
      <c r="B47" s="9">
        <f t="shared" ref="B47:J47" si="2">B45/$O46*100</f>
        <v>7.8542255733584669</v>
      </c>
      <c r="C47" s="15">
        <f t="shared" si="2"/>
        <v>36.380772855796423</v>
      </c>
      <c r="D47" s="9">
        <f t="shared" si="2"/>
        <v>26.076028903550114</v>
      </c>
      <c r="E47" s="16">
        <f t="shared" si="2"/>
        <v>8.1055607917059387</v>
      </c>
      <c r="F47" s="9">
        <f t="shared" si="2"/>
        <v>3.141690229343387</v>
      </c>
      <c r="G47" s="17">
        <f t="shared" si="2"/>
        <v>1.5708451146716935</v>
      </c>
      <c r="H47" s="17">
        <f t="shared" si="2"/>
        <v>0</v>
      </c>
      <c r="I47" s="16">
        <f t="shared" si="2"/>
        <v>11.812755262331134</v>
      </c>
      <c r="J47" s="9">
        <f t="shared" si="2"/>
        <v>5.0581212692428528</v>
      </c>
      <c r="K47" s="21"/>
      <c r="L47" s="35"/>
      <c r="M47" s="9"/>
      <c r="N47" s="9"/>
      <c r="O47" s="20">
        <f>SUM(B47:J47)</f>
        <v>100.00000000000001</v>
      </c>
    </row>
    <row r="48" spans="1:15" x14ac:dyDescent="0.2">
      <c r="A48" s="18" t="s">
        <v>4</v>
      </c>
      <c r="B48" s="9"/>
      <c r="C48" s="39"/>
      <c r="D48" s="9"/>
      <c r="E48" s="16"/>
      <c r="F48" s="9"/>
      <c r="G48" s="17"/>
      <c r="H48" s="17"/>
      <c r="I48" s="16"/>
      <c r="J48" s="9"/>
      <c r="K48" s="21"/>
      <c r="L48" s="35"/>
      <c r="M48" s="9"/>
      <c r="N48" s="9"/>
      <c r="O48" s="20">
        <f>SUM(C45:G45)</f>
        <v>23.96</v>
      </c>
    </row>
    <row r="49" spans="1:15" x14ac:dyDescent="0.2">
      <c r="A49" s="18" t="s">
        <v>13</v>
      </c>
      <c r="B49" s="9"/>
      <c r="C49" s="15">
        <f>C45/$O48*100</f>
        <v>48.330550918196998</v>
      </c>
      <c r="D49" s="27">
        <f>D45/$O48*100</f>
        <v>34.641068447412351</v>
      </c>
      <c r="E49" s="16">
        <f>E45/$O48*100</f>
        <v>10.767946577629383</v>
      </c>
      <c r="F49" s="27">
        <f>F45/$O48*100</f>
        <v>4.1736227045075127</v>
      </c>
      <c r="G49" s="17">
        <f>G45/$O48*100</f>
        <v>2.0868113522537564</v>
      </c>
      <c r="H49" s="17"/>
      <c r="I49" s="16"/>
      <c r="J49" s="9"/>
      <c r="K49" s="21"/>
      <c r="L49" s="35"/>
      <c r="M49" s="9"/>
      <c r="N49" s="9"/>
      <c r="O49" s="20">
        <f>SUM(C49:G49)</f>
        <v>100</v>
      </c>
    </row>
    <row r="50" spans="1:15" x14ac:dyDescent="0.2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4"/>
    </row>
    <row r="51" spans="1:15" x14ac:dyDescent="0.2">
      <c r="A51" s="42" t="s">
        <v>15</v>
      </c>
      <c r="B51" s="43">
        <f>E49+F49</f>
        <v>14.941569282136896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4"/>
    </row>
    <row r="52" spans="1:15" x14ac:dyDescent="0.2">
      <c r="A52" s="45" t="s">
        <v>22</v>
      </c>
      <c r="B52" s="43">
        <f>I47+J47</f>
        <v>16.870876531573987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"/>
  <sheetViews>
    <sheetView workbookViewId="0">
      <pane ySplit="1815" topLeftCell="A19" activePane="bottomLeft"/>
      <selection activeCell="L1" sqref="L1:L65536"/>
      <selection pane="bottomLeft" activeCell="F97" sqref="F97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254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46" t="s">
        <v>131</v>
      </c>
      <c r="B4" s="11"/>
      <c r="C4" s="12"/>
      <c r="D4" s="11"/>
      <c r="E4" s="13"/>
      <c r="F4" s="11"/>
      <c r="G4" s="14"/>
      <c r="H4" s="14"/>
      <c r="I4" s="13"/>
      <c r="J4" s="11"/>
      <c r="K4" s="31"/>
      <c r="L4" s="33">
        <v>1</v>
      </c>
      <c r="M4" s="30"/>
      <c r="N4" s="30"/>
      <c r="O4" s="20">
        <f t="shared" ref="O4:O67" si="0">SUM(B4:N4)</f>
        <v>1</v>
      </c>
    </row>
    <row r="5" spans="1:16" s="1" customFormat="1" x14ac:dyDescent="0.2">
      <c r="A5" s="47" t="s">
        <v>255</v>
      </c>
      <c r="B5" s="11"/>
      <c r="C5" s="12"/>
      <c r="D5" s="11"/>
      <c r="E5" s="13"/>
      <c r="F5" s="11"/>
      <c r="G5" s="14"/>
      <c r="H5" s="14"/>
      <c r="I5" s="13"/>
      <c r="J5" s="11"/>
      <c r="K5" s="31"/>
      <c r="L5" s="33">
        <v>1</v>
      </c>
      <c r="M5" s="30"/>
      <c r="N5" s="30"/>
      <c r="O5" s="20">
        <f t="shared" si="0"/>
        <v>1</v>
      </c>
    </row>
    <row r="6" spans="1:16" s="1" customFormat="1" x14ac:dyDescent="0.2">
      <c r="A6" s="47" t="s">
        <v>256</v>
      </c>
      <c r="B6" s="11"/>
      <c r="C6" s="12"/>
      <c r="D6" s="11"/>
      <c r="E6" s="13"/>
      <c r="F6" s="11"/>
      <c r="G6" s="14"/>
      <c r="H6" s="14"/>
      <c r="I6" s="13"/>
      <c r="J6" s="11">
        <v>1</v>
      </c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47" t="s">
        <v>257</v>
      </c>
      <c r="B7" s="11"/>
      <c r="C7" s="12"/>
      <c r="D7" s="11"/>
      <c r="E7" s="13"/>
      <c r="F7" s="11"/>
      <c r="G7" s="14"/>
      <c r="H7" s="14"/>
      <c r="I7" s="13"/>
      <c r="J7" s="11"/>
      <c r="K7" s="31"/>
      <c r="L7" s="33"/>
      <c r="M7" s="30">
        <v>1</v>
      </c>
      <c r="N7" s="30"/>
      <c r="O7" s="20">
        <f t="shared" si="0"/>
        <v>1</v>
      </c>
    </row>
    <row r="8" spans="1:16" s="1" customFormat="1" x14ac:dyDescent="0.2">
      <c r="A8" s="47" t="s">
        <v>258</v>
      </c>
      <c r="B8" s="11">
        <v>3</v>
      </c>
      <c r="C8" s="12"/>
      <c r="D8" s="11"/>
      <c r="E8" s="13"/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3</v>
      </c>
    </row>
    <row r="9" spans="1:16" s="1" customFormat="1" x14ac:dyDescent="0.2">
      <c r="A9" s="47" t="s">
        <v>259</v>
      </c>
      <c r="B9" s="11">
        <v>1</v>
      </c>
      <c r="C9" s="12"/>
      <c r="D9" s="11"/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48" t="s">
        <v>260</v>
      </c>
      <c r="B10" s="11"/>
      <c r="C10" s="12"/>
      <c r="D10" s="11"/>
      <c r="E10" s="13"/>
      <c r="F10" s="11"/>
      <c r="G10" s="14"/>
      <c r="H10" s="14"/>
      <c r="I10" s="13"/>
      <c r="J10" s="11"/>
      <c r="K10" s="31">
        <v>1</v>
      </c>
      <c r="L10" s="33"/>
      <c r="M10" s="30"/>
      <c r="N10" s="30"/>
      <c r="O10" s="20">
        <f t="shared" si="0"/>
        <v>1</v>
      </c>
    </row>
    <row r="11" spans="1:16" s="1" customFormat="1" x14ac:dyDescent="0.2">
      <c r="A11" s="47" t="s">
        <v>261</v>
      </c>
      <c r="B11" s="11">
        <v>1</v>
      </c>
      <c r="C11" s="12"/>
      <c r="D11" s="11"/>
      <c r="E11" s="13"/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47" t="s">
        <v>140</v>
      </c>
      <c r="B12" s="11"/>
      <c r="C12" s="12"/>
      <c r="D12" s="11">
        <v>1</v>
      </c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47" t="s">
        <v>262</v>
      </c>
      <c r="B13" s="11"/>
      <c r="C13" s="12">
        <v>0.25</v>
      </c>
      <c r="D13" s="11"/>
      <c r="E13" s="13">
        <v>0.75</v>
      </c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47" t="s">
        <v>263</v>
      </c>
      <c r="B14" s="11"/>
      <c r="C14" s="12"/>
      <c r="D14" s="11"/>
      <c r="E14" s="13">
        <v>1</v>
      </c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47" t="s">
        <v>264</v>
      </c>
      <c r="B15" s="11"/>
      <c r="C15" s="12"/>
      <c r="D15" s="11"/>
      <c r="E15" s="13">
        <v>1</v>
      </c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47" t="s">
        <v>265</v>
      </c>
      <c r="B16" s="11"/>
      <c r="C16" s="12">
        <v>1</v>
      </c>
      <c r="D16" s="11"/>
      <c r="E16" s="13"/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47" t="s">
        <v>266</v>
      </c>
      <c r="B17" s="11"/>
      <c r="C17" s="12">
        <v>0.75</v>
      </c>
      <c r="D17" s="11"/>
      <c r="E17" s="13"/>
      <c r="F17" s="11"/>
      <c r="G17" s="14"/>
      <c r="H17" s="14"/>
      <c r="I17" s="13"/>
      <c r="J17" s="11"/>
      <c r="K17" s="31">
        <v>0.75</v>
      </c>
      <c r="L17" s="33"/>
      <c r="M17" s="30"/>
      <c r="N17" s="30"/>
      <c r="O17" s="20">
        <f t="shared" si="0"/>
        <v>1.5</v>
      </c>
    </row>
    <row r="18" spans="1:15" s="1" customFormat="1" x14ac:dyDescent="0.2">
      <c r="A18" s="47" t="s">
        <v>242</v>
      </c>
      <c r="B18" s="11"/>
      <c r="C18" s="12">
        <v>0</v>
      </c>
      <c r="D18" s="11"/>
      <c r="E18" s="13"/>
      <c r="F18" s="11"/>
      <c r="G18" s="14"/>
      <c r="H18" s="14"/>
      <c r="I18" s="13"/>
      <c r="J18" s="11"/>
      <c r="K18" s="31">
        <v>0</v>
      </c>
      <c r="L18" s="33"/>
      <c r="M18" s="30"/>
      <c r="N18" s="30"/>
      <c r="O18" s="20">
        <f t="shared" si="0"/>
        <v>0</v>
      </c>
    </row>
    <row r="19" spans="1:15" s="1" customFormat="1" x14ac:dyDescent="0.2">
      <c r="A19" s="47" t="s">
        <v>44</v>
      </c>
      <c r="B19" s="11"/>
      <c r="C19" s="12">
        <v>1</v>
      </c>
      <c r="D19" s="11"/>
      <c r="E19" s="13"/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47" t="s">
        <v>267</v>
      </c>
      <c r="B20" s="11"/>
      <c r="C20" s="12">
        <v>0.5</v>
      </c>
      <c r="D20" s="11"/>
      <c r="E20" s="13"/>
      <c r="F20" s="11"/>
      <c r="G20" s="14"/>
      <c r="H20" s="14"/>
      <c r="I20" s="13"/>
      <c r="J20" s="11"/>
      <c r="K20" s="31">
        <v>0.5</v>
      </c>
      <c r="L20" s="33"/>
      <c r="M20" s="30"/>
      <c r="N20" s="30"/>
      <c r="O20" s="20">
        <f t="shared" si="0"/>
        <v>1</v>
      </c>
    </row>
    <row r="21" spans="1:15" s="1" customFormat="1" x14ac:dyDescent="0.2">
      <c r="A21" s="47" t="s">
        <v>268</v>
      </c>
      <c r="B21" s="11"/>
      <c r="C21" s="12">
        <v>1</v>
      </c>
      <c r="D21" s="11"/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47" t="s">
        <v>269</v>
      </c>
      <c r="B22" s="11"/>
      <c r="C22" s="12">
        <v>1</v>
      </c>
      <c r="D22" s="11"/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47" t="s">
        <v>270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47" t="s">
        <v>271</v>
      </c>
      <c r="B24" s="11"/>
      <c r="C24" s="12">
        <v>1</v>
      </c>
      <c r="D24" s="11"/>
      <c r="E24" s="13"/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47" t="s">
        <v>272</v>
      </c>
      <c r="B25" s="11"/>
      <c r="C25" s="12">
        <v>0</v>
      </c>
      <c r="D25" s="11"/>
      <c r="E25" s="13"/>
      <c r="F25" s="11"/>
      <c r="G25" s="14"/>
      <c r="H25" s="14"/>
      <c r="I25" s="13"/>
      <c r="J25" s="11"/>
      <c r="K25" s="31"/>
      <c r="L25" s="33"/>
      <c r="M25" s="30"/>
      <c r="N25" s="30"/>
      <c r="O25" s="20">
        <f t="shared" si="0"/>
        <v>0</v>
      </c>
    </row>
    <row r="26" spans="1:15" s="1" customFormat="1" x14ac:dyDescent="0.2">
      <c r="A26" s="47" t="s">
        <v>273</v>
      </c>
      <c r="B26" s="11"/>
      <c r="C26" s="12">
        <v>0.33</v>
      </c>
      <c r="D26" s="11">
        <v>0.33</v>
      </c>
      <c r="E26" s="13">
        <v>0.33</v>
      </c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0.99</v>
      </c>
    </row>
    <row r="27" spans="1:15" s="1" customFormat="1" x14ac:dyDescent="0.2">
      <c r="A27" s="47" t="s">
        <v>274</v>
      </c>
      <c r="B27" s="11"/>
      <c r="C27" s="12"/>
      <c r="D27" s="11"/>
      <c r="E27" s="13">
        <v>1</v>
      </c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47" t="s">
        <v>275</v>
      </c>
      <c r="B28" s="11"/>
      <c r="C28" s="12">
        <v>0.33</v>
      </c>
      <c r="D28" s="11">
        <v>0.33</v>
      </c>
      <c r="E28" s="13">
        <v>0.33</v>
      </c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0.99</v>
      </c>
    </row>
    <row r="29" spans="1:15" s="1" customFormat="1" x14ac:dyDescent="0.2">
      <c r="A29" s="47" t="s">
        <v>276</v>
      </c>
      <c r="B29" s="11"/>
      <c r="C29" s="12"/>
      <c r="D29" s="11">
        <v>1</v>
      </c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47" t="s">
        <v>277</v>
      </c>
      <c r="B30" s="11"/>
      <c r="C30" s="12"/>
      <c r="D30" s="11">
        <v>0.5</v>
      </c>
      <c r="E30" s="13">
        <v>0.5</v>
      </c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</row>
    <row r="31" spans="1:15" s="1" customFormat="1" x14ac:dyDescent="0.2">
      <c r="A31" s="47" t="s">
        <v>278</v>
      </c>
      <c r="B31" s="11"/>
      <c r="C31" s="12"/>
      <c r="D31" s="11"/>
      <c r="E31" s="13"/>
      <c r="F31" s="11"/>
      <c r="G31" s="14"/>
      <c r="H31" s="14"/>
      <c r="I31" s="13"/>
      <c r="J31" s="11"/>
      <c r="K31" s="31">
        <v>1</v>
      </c>
      <c r="L31" s="33"/>
      <c r="M31" s="30"/>
      <c r="N31" s="30"/>
      <c r="O31" s="20">
        <f t="shared" si="0"/>
        <v>1</v>
      </c>
    </row>
    <row r="32" spans="1:15" s="1" customFormat="1" x14ac:dyDescent="0.2">
      <c r="A32" s="47" t="s">
        <v>279</v>
      </c>
      <c r="B32" s="11"/>
      <c r="C32" s="12">
        <v>1</v>
      </c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5" s="1" customFormat="1" x14ac:dyDescent="0.2">
      <c r="A33" s="47" t="s">
        <v>280</v>
      </c>
      <c r="B33" s="11"/>
      <c r="C33" s="12">
        <v>0</v>
      </c>
      <c r="D33" s="11"/>
      <c r="E33" s="13"/>
      <c r="F33" s="11"/>
      <c r="G33" s="14"/>
      <c r="H33" s="14"/>
      <c r="I33" s="13"/>
      <c r="J33" s="11"/>
      <c r="K33" s="31">
        <v>0</v>
      </c>
      <c r="L33" s="33"/>
      <c r="M33" s="30"/>
      <c r="N33" s="30"/>
      <c r="O33" s="20">
        <f t="shared" si="0"/>
        <v>0</v>
      </c>
    </row>
    <row r="34" spans="1:15" s="1" customFormat="1" x14ac:dyDescent="0.2">
      <c r="A34" s="47" t="s">
        <v>281</v>
      </c>
      <c r="B34" s="11"/>
      <c r="C34" s="12">
        <v>0.5</v>
      </c>
      <c r="D34" s="11">
        <v>0.5</v>
      </c>
      <c r="E34" s="13"/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1</v>
      </c>
    </row>
    <row r="35" spans="1:15" s="1" customFormat="1" x14ac:dyDescent="0.2">
      <c r="A35" s="47" t="s">
        <v>86</v>
      </c>
      <c r="B35" s="11"/>
      <c r="C35" s="12">
        <v>0</v>
      </c>
      <c r="D35" s="11">
        <v>0</v>
      </c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0</v>
      </c>
    </row>
    <row r="36" spans="1:15" s="1" customFormat="1" x14ac:dyDescent="0.2">
      <c r="A36" s="47" t="s">
        <v>53</v>
      </c>
      <c r="B36" s="11"/>
      <c r="C36" s="12">
        <v>1</v>
      </c>
      <c r="D36" s="11"/>
      <c r="E36" s="13"/>
      <c r="F36" s="11"/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</row>
    <row r="37" spans="1:15" s="1" customFormat="1" x14ac:dyDescent="0.2">
      <c r="A37" s="47" t="s">
        <v>111</v>
      </c>
      <c r="B37" s="11"/>
      <c r="C37" s="12">
        <v>1</v>
      </c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47" t="s">
        <v>54</v>
      </c>
      <c r="B38" s="11"/>
      <c r="C38" s="12"/>
      <c r="D38" s="11"/>
      <c r="E38" s="13">
        <v>0.5</v>
      </c>
      <c r="F38" s="11"/>
      <c r="G38" s="14"/>
      <c r="H38" s="14"/>
      <c r="I38" s="13"/>
      <c r="J38" s="11"/>
      <c r="K38" s="31">
        <v>0.5</v>
      </c>
      <c r="L38" s="33"/>
      <c r="M38" s="30"/>
      <c r="N38" s="30"/>
      <c r="O38" s="20">
        <f t="shared" si="0"/>
        <v>1</v>
      </c>
    </row>
    <row r="39" spans="1:15" s="1" customFormat="1" x14ac:dyDescent="0.2">
      <c r="A39" s="47" t="s">
        <v>282</v>
      </c>
      <c r="B39" s="11"/>
      <c r="C39" s="12"/>
      <c r="D39" s="11"/>
      <c r="E39" s="13">
        <v>0</v>
      </c>
      <c r="F39" s="11"/>
      <c r="G39" s="14"/>
      <c r="H39" s="14"/>
      <c r="I39" s="13"/>
      <c r="J39" s="11"/>
      <c r="K39" s="31">
        <v>0</v>
      </c>
      <c r="L39" s="33"/>
      <c r="M39" s="30"/>
      <c r="N39" s="30"/>
      <c r="O39" s="20">
        <f t="shared" si="0"/>
        <v>0</v>
      </c>
    </row>
    <row r="40" spans="1:15" s="1" customFormat="1" x14ac:dyDescent="0.2">
      <c r="A40" s="47" t="s">
        <v>154</v>
      </c>
      <c r="B40" s="11"/>
      <c r="C40" s="12">
        <v>0.5</v>
      </c>
      <c r="D40" s="11"/>
      <c r="E40" s="13">
        <v>0.5</v>
      </c>
      <c r="F40" s="11"/>
      <c r="G40" s="14"/>
      <c r="H40" s="14"/>
      <c r="I40" s="13"/>
      <c r="J40" s="11"/>
      <c r="K40" s="31"/>
      <c r="L40" s="33"/>
      <c r="M40" s="30"/>
      <c r="N40" s="30"/>
      <c r="O40" s="20">
        <f t="shared" si="0"/>
        <v>1</v>
      </c>
    </row>
    <row r="41" spans="1:15" s="1" customFormat="1" x14ac:dyDescent="0.2">
      <c r="A41" s="47" t="s">
        <v>283</v>
      </c>
      <c r="B41" s="11"/>
      <c r="C41" s="12">
        <v>0</v>
      </c>
      <c r="D41" s="11"/>
      <c r="E41" s="13">
        <v>0</v>
      </c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0</v>
      </c>
    </row>
    <row r="42" spans="1:15" s="1" customFormat="1" x14ac:dyDescent="0.2">
      <c r="A42" s="47" t="s">
        <v>55</v>
      </c>
      <c r="B42" s="11"/>
      <c r="C42" s="12">
        <v>0.33</v>
      </c>
      <c r="D42" s="11"/>
      <c r="E42" s="13">
        <v>0.33</v>
      </c>
      <c r="F42" s="11"/>
      <c r="G42" s="14"/>
      <c r="H42" s="14"/>
      <c r="I42" s="13"/>
      <c r="J42" s="11"/>
      <c r="K42" s="31">
        <v>0.33</v>
      </c>
      <c r="L42" s="33"/>
      <c r="M42" s="30"/>
      <c r="N42" s="30"/>
      <c r="O42" s="20">
        <f t="shared" si="0"/>
        <v>0.99</v>
      </c>
    </row>
    <row r="43" spans="1:15" s="1" customFormat="1" x14ac:dyDescent="0.2">
      <c r="A43" s="47" t="s">
        <v>152</v>
      </c>
      <c r="B43" s="11"/>
      <c r="C43" s="12">
        <v>0.33</v>
      </c>
      <c r="D43" s="11"/>
      <c r="E43" s="13">
        <v>0.33</v>
      </c>
      <c r="F43" s="11"/>
      <c r="G43" s="14"/>
      <c r="H43" s="14"/>
      <c r="I43" s="13"/>
      <c r="J43" s="11"/>
      <c r="K43" s="31">
        <v>0.33</v>
      </c>
      <c r="L43" s="33"/>
      <c r="M43" s="30"/>
      <c r="N43" s="30"/>
      <c r="O43" s="20">
        <f t="shared" si="0"/>
        <v>0.99</v>
      </c>
    </row>
    <row r="44" spans="1:15" s="1" customFormat="1" x14ac:dyDescent="0.2">
      <c r="A44" s="47" t="s">
        <v>45</v>
      </c>
      <c r="B44" s="11"/>
      <c r="C44" s="12">
        <v>0.5</v>
      </c>
      <c r="D44" s="11"/>
      <c r="E44" s="13"/>
      <c r="F44" s="11"/>
      <c r="G44" s="14"/>
      <c r="H44" s="14"/>
      <c r="I44" s="13"/>
      <c r="J44" s="11"/>
      <c r="K44" s="31">
        <v>0.5</v>
      </c>
      <c r="L44" s="33"/>
      <c r="M44" s="30"/>
      <c r="N44" s="30"/>
      <c r="O44" s="20">
        <f t="shared" si="0"/>
        <v>1</v>
      </c>
    </row>
    <row r="45" spans="1:15" s="1" customFormat="1" x14ac:dyDescent="0.2">
      <c r="A45" s="47" t="s">
        <v>284</v>
      </c>
      <c r="B45" s="11"/>
      <c r="C45" s="12">
        <v>0</v>
      </c>
      <c r="D45" s="11"/>
      <c r="E45" s="13"/>
      <c r="F45" s="11"/>
      <c r="G45" s="14"/>
      <c r="H45" s="14"/>
      <c r="I45" s="13"/>
      <c r="J45" s="11"/>
      <c r="K45" s="31">
        <v>0</v>
      </c>
      <c r="L45" s="33"/>
      <c r="M45" s="30"/>
      <c r="N45" s="30"/>
      <c r="O45" s="20">
        <f t="shared" si="0"/>
        <v>0</v>
      </c>
    </row>
    <row r="46" spans="1:15" s="1" customFormat="1" x14ac:dyDescent="0.2">
      <c r="A46" s="47" t="s">
        <v>285</v>
      </c>
      <c r="B46" s="11"/>
      <c r="C46" s="12"/>
      <c r="D46" s="11">
        <v>0.5</v>
      </c>
      <c r="E46" s="13">
        <v>0.5</v>
      </c>
      <c r="F46" s="11"/>
      <c r="G46" s="14"/>
      <c r="H46" s="14"/>
      <c r="I46" s="13"/>
      <c r="J46" s="11"/>
      <c r="K46" s="31"/>
      <c r="L46" s="33"/>
      <c r="M46" s="30"/>
      <c r="N46" s="30"/>
      <c r="O46" s="20">
        <f t="shared" si="0"/>
        <v>1</v>
      </c>
    </row>
    <row r="47" spans="1:15" s="1" customFormat="1" x14ac:dyDescent="0.2">
      <c r="A47" s="47" t="s">
        <v>286</v>
      </c>
      <c r="B47" s="11"/>
      <c r="C47" s="12">
        <v>0.33</v>
      </c>
      <c r="D47" s="11"/>
      <c r="E47" s="13">
        <v>0.33</v>
      </c>
      <c r="F47" s="11"/>
      <c r="G47" s="14"/>
      <c r="H47" s="14"/>
      <c r="I47" s="13"/>
      <c r="J47" s="11"/>
      <c r="K47" s="31">
        <v>0.33</v>
      </c>
      <c r="L47" s="33"/>
      <c r="M47" s="30"/>
      <c r="N47" s="30"/>
      <c r="O47" s="20">
        <f t="shared" si="0"/>
        <v>0.99</v>
      </c>
    </row>
    <row r="48" spans="1:15" s="1" customFormat="1" x14ac:dyDescent="0.2">
      <c r="A48" s="47" t="s">
        <v>287</v>
      </c>
      <c r="B48" s="11"/>
      <c r="C48" s="12">
        <v>0.5</v>
      </c>
      <c r="D48" s="11"/>
      <c r="E48" s="13">
        <v>0.5</v>
      </c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1</v>
      </c>
    </row>
    <row r="49" spans="1:15" s="1" customFormat="1" x14ac:dyDescent="0.2">
      <c r="A49" s="47" t="s">
        <v>288</v>
      </c>
      <c r="B49" s="11"/>
      <c r="C49" s="12">
        <v>0</v>
      </c>
      <c r="D49" s="11"/>
      <c r="E49" s="13">
        <v>0</v>
      </c>
      <c r="F49" s="11"/>
      <c r="G49" s="14"/>
      <c r="H49" s="14"/>
      <c r="I49" s="13"/>
      <c r="J49" s="11"/>
      <c r="K49" s="31"/>
      <c r="L49" s="33"/>
      <c r="M49" s="30"/>
      <c r="N49" s="30"/>
      <c r="O49" s="20">
        <f t="shared" si="0"/>
        <v>0</v>
      </c>
    </row>
    <row r="50" spans="1:15" s="1" customFormat="1" x14ac:dyDescent="0.2">
      <c r="A50" s="47" t="s">
        <v>289</v>
      </c>
      <c r="B50" s="11"/>
      <c r="C50" s="12"/>
      <c r="D50" s="11"/>
      <c r="E50" s="13"/>
      <c r="F50" s="11">
        <v>1</v>
      </c>
      <c r="G50" s="14"/>
      <c r="H50" s="14"/>
      <c r="I50" s="13"/>
      <c r="J50" s="11"/>
      <c r="K50" s="31"/>
      <c r="L50" s="33"/>
      <c r="M50" s="30"/>
      <c r="N50" s="30"/>
      <c r="O50" s="20">
        <f t="shared" si="0"/>
        <v>1</v>
      </c>
    </row>
    <row r="51" spans="1:15" s="1" customFormat="1" x14ac:dyDescent="0.2">
      <c r="A51" s="47" t="s">
        <v>290</v>
      </c>
      <c r="B51" s="11"/>
      <c r="C51" s="12"/>
      <c r="D51" s="11"/>
      <c r="E51" s="13"/>
      <c r="F51" s="11">
        <v>1</v>
      </c>
      <c r="G51" s="14"/>
      <c r="H51" s="14"/>
      <c r="I51" s="13"/>
      <c r="J51" s="11"/>
      <c r="K51" s="31"/>
      <c r="L51" s="33"/>
      <c r="M51" s="30"/>
      <c r="N51" s="30"/>
      <c r="O51" s="20">
        <f t="shared" si="0"/>
        <v>1</v>
      </c>
    </row>
    <row r="52" spans="1:15" s="1" customFormat="1" x14ac:dyDescent="0.2">
      <c r="A52" s="47" t="s">
        <v>291</v>
      </c>
      <c r="B52" s="11"/>
      <c r="C52" s="12"/>
      <c r="D52" s="11"/>
      <c r="E52" s="13"/>
      <c r="F52" s="11">
        <v>1</v>
      </c>
      <c r="G52" s="14"/>
      <c r="H52" s="14"/>
      <c r="I52" s="13"/>
      <c r="J52" s="11"/>
      <c r="K52" s="31"/>
      <c r="L52" s="33"/>
      <c r="M52" s="30"/>
      <c r="N52" s="30"/>
      <c r="O52" s="20">
        <f t="shared" si="0"/>
        <v>1</v>
      </c>
    </row>
    <row r="53" spans="1:15" s="1" customFormat="1" x14ac:dyDescent="0.2">
      <c r="A53" s="47" t="s">
        <v>292</v>
      </c>
      <c r="B53" s="11"/>
      <c r="C53" s="12"/>
      <c r="D53" s="11"/>
      <c r="E53" s="13"/>
      <c r="F53" s="11">
        <v>1</v>
      </c>
      <c r="G53" s="14"/>
      <c r="H53" s="14"/>
      <c r="I53" s="13"/>
      <c r="J53" s="11"/>
      <c r="K53" s="31"/>
      <c r="L53" s="33"/>
      <c r="M53" s="30"/>
      <c r="N53" s="30"/>
      <c r="O53" s="20">
        <f t="shared" si="0"/>
        <v>1</v>
      </c>
    </row>
    <row r="54" spans="1:15" s="1" customFormat="1" x14ac:dyDescent="0.2">
      <c r="A54" s="47" t="s">
        <v>164</v>
      </c>
      <c r="B54" s="11"/>
      <c r="C54" s="12"/>
      <c r="D54" s="11"/>
      <c r="E54" s="13"/>
      <c r="F54" s="11">
        <v>1</v>
      </c>
      <c r="G54" s="14"/>
      <c r="H54" s="14"/>
      <c r="I54" s="13"/>
      <c r="J54" s="11"/>
      <c r="K54" s="31"/>
      <c r="L54" s="33"/>
      <c r="M54" s="30"/>
      <c r="N54" s="30"/>
      <c r="O54" s="20">
        <f t="shared" si="0"/>
        <v>1</v>
      </c>
    </row>
    <row r="55" spans="1:15" s="1" customFormat="1" x14ac:dyDescent="0.2">
      <c r="A55" s="47" t="s">
        <v>293</v>
      </c>
      <c r="B55" s="11"/>
      <c r="C55" s="12"/>
      <c r="D55" s="11">
        <v>0.5</v>
      </c>
      <c r="E55" s="13"/>
      <c r="F55" s="11">
        <v>0.5</v>
      </c>
      <c r="G55" s="14"/>
      <c r="H55" s="14"/>
      <c r="I55" s="13"/>
      <c r="J55" s="11"/>
      <c r="K55" s="31"/>
      <c r="L55" s="33"/>
      <c r="M55" s="30"/>
      <c r="N55" s="30"/>
      <c r="O55" s="20">
        <f t="shared" si="0"/>
        <v>1</v>
      </c>
    </row>
    <row r="56" spans="1:15" s="1" customFormat="1" x14ac:dyDescent="0.2">
      <c r="A56" s="47" t="s">
        <v>294</v>
      </c>
      <c r="B56" s="11"/>
      <c r="C56" s="12"/>
      <c r="D56" s="11"/>
      <c r="E56" s="13"/>
      <c r="F56" s="11">
        <v>1</v>
      </c>
      <c r="G56" s="14"/>
      <c r="H56" s="14"/>
      <c r="I56" s="13"/>
      <c r="J56" s="11"/>
      <c r="K56" s="31"/>
      <c r="L56" s="33"/>
      <c r="M56" s="30"/>
      <c r="N56" s="30"/>
      <c r="O56" s="20">
        <f t="shared" si="0"/>
        <v>1</v>
      </c>
    </row>
    <row r="57" spans="1:15" s="1" customFormat="1" x14ac:dyDescent="0.2">
      <c r="A57" s="47" t="s">
        <v>295</v>
      </c>
      <c r="B57" s="11"/>
      <c r="C57" s="12"/>
      <c r="D57" s="11">
        <v>0.5</v>
      </c>
      <c r="E57" s="13"/>
      <c r="F57" s="11">
        <v>0.5</v>
      </c>
      <c r="G57" s="14"/>
      <c r="H57" s="14"/>
      <c r="I57" s="13"/>
      <c r="J57" s="11"/>
      <c r="K57" s="31"/>
      <c r="L57" s="33"/>
      <c r="M57" s="30"/>
      <c r="N57" s="30"/>
      <c r="O57" s="20">
        <f t="shared" si="0"/>
        <v>1</v>
      </c>
    </row>
    <row r="58" spans="1:15" s="1" customFormat="1" x14ac:dyDescent="0.2">
      <c r="A58" s="47" t="s">
        <v>296</v>
      </c>
      <c r="B58" s="11"/>
      <c r="C58" s="12">
        <v>0.5</v>
      </c>
      <c r="D58" s="11"/>
      <c r="E58" s="13">
        <v>0.5</v>
      </c>
      <c r="F58" s="11"/>
      <c r="G58" s="14"/>
      <c r="H58" s="14"/>
      <c r="I58" s="13"/>
      <c r="J58" s="11"/>
      <c r="K58" s="31"/>
      <c r="L58" s="33"/>
      <c r="M58" s="30"/>
      <c r="N58" s="30"/>
      <c r="O58" s="20">
        <f t="shared" si="0"/>
        <v>1</v>
      </c>
    </row>
    <row r="59" spans="1:15" s="1" customFormat="1" x14ac:dyDescent="0.2">
      <c r="A59" s="47" t="s">
        <v>297</v>
      </c>
      <c r="B59" s="11"/>
      <c r="C59" s="12">
        <v>0</v>
      </c>
      <c r="D59" s="11"/>
      <c r="E59" s="13">
        <v>0</v>
      </c>
      <c r="F59" s="11"/>
      <c r="G59" s="14"/>
      <c r="H59" s="14"/>
      <c r="I59" s="13"/>
      <c r="J59" s="11"/>
      <c r="K59" s="31"/>
      <c r="L59" s="33"/>
      <c r="M59" s="30"/>
      <c r="N59" s="30"/>
      <c r="O59" s="20">
        <f t="shared" si="0"/>
        <v>0</v>
      </c>
    </row>
    <row r="60" spans="1:15" s="1" customFormat="1" x14ac:dyDescent="0.2">
      <c r="A60" s="47" t="s">
        <v>298</v>
      </c>
      <c r="B60" s="11"/>
      <c r="C60" s="12">
        <v>1</v>
      </c>
      <c r="D60" s="11"/>
      <c r="E60" s="13"/>
      <c r="F60" s="11"/>
      <c r="G60" s="14"/>
      <c r="H60" s="14"/>
      <c r="I60" s="13"/>
      <c r="J60" s="11"/>
      <c r="K60" s="31"/>
      <c r="L60" s="33"/>
      <c r="M60" s="30"/>
      <c r="N60" s="30"/>
      <c r="O60" s="20">
        <f t="shared" si="0"/>
        <v>1</v>
      </c>
    </row>
    <row r="61" spans="1:15" s="1" customFormat="1" x14ac:dyDescent="0.2">
      <c r="A61" s="47" t="s">
        <v>299</v>
      </c>
      <c r="B61" s="11"/>
      <c r="C61" s="12">
        <v>0.25</v>
      </c>
      <c r="D61" s="11"/>
      <c r="E61" s="13"/>
      <c r="F61" s="11"/>
      <c r="G61" s="14"/>
      <c r="H61" s="14"/>
      <c r="I61" s="13"/>
      <c r="J61" s="11"/>
      <c r="K61" s="31">
        <v>0.75</v>
      </c>
      <c r="L61" s="33"/>
      <c r="M61" s="30"/>
      <c r="N61" s="30"/>
      <c r="O61" s="20">
        <f t="shared" si="0"/>
        <v>1</v>
      </c>
    </row>
    <row r="62" spans="1:15" s="1" customFormat="1" x14ac:dyDescent="0.2">
      <c r="A62" s="47" t="s">
        <v>300</v>
      </c>
      <c r="B62" s="11"/>
      <c r="C62" s="12">
        <v>0.5</v>
      </c>
      <c r="D62" s="11"/>
      <c r="E62" s="13">
        <v>0.5</v>
      </c>
      <c r="F62" s="11"/>
      <c r="G62" s="14"/>
      <c r="H62" s="14"/>
      <c r="I62" s="13"/>
      <c r="J62" s="11"/>
      <c r="K62" s="31"/>
      <c r="L62" s="33"/>
      <c r="M62" s="30"/>
      <c r="N62" s="30"/>
      <c r="O62" s="20">
        <f t="shared" si="0"/>
        <v>1</v>
      </c>
    </row>
    <row r="63" spans="1:15" s="1" customFormat="1" x14ac:dyDescent="0.2">
      <c r="A63" s="47" t="s">
        <v>301</v>
      </c>
      <c r="B63" s="11"/>
      <c r="C63" s="12">
        <v>1</v>
      </c>
      <c r="D63" s="11"/>
      <c r="E63" s="13"/>
      <c r="F63" s="11"/>
      <c r="G63" s="14"/>
      <c r="H63" s="14"/>
      <c r="I63" s="13"/>
      <c r="J63" s="11"/>
      <c r="K63" s="31"/>
      <c r="L63" s="33"/>
      <c r="M63" s="30"/>
      <c r="N63" s="30"/>
      <c r="O63" s="20">
        <f t="shared" si="0"/>
        <v>1</v>
      </c>
    </row>
    <row r="64" spans="1:15" s="1" customFormat="1" x14ac:dyDescent="0.2">
      <c r="A64" s="47" t="s">
        <v>302</v>
      </c>
      <c r="B64" s="11"/>
      <c r="C64" s="12">
        <v>0</v>
      </c>
      <c r="D64" s="11"/>
      <c r="E64" s="13">
        <v>0</v>
      </c>
      <c r="F64" s="11"/>
      <c r="G64" s="14"/>
      <c r="H64" s="14"/>
      <c r="I64" s="13"/>
      <c r="J64" s="11"/>
      <c r="K64" s="31">
        <v>0</v>
      </c>
      <c r="L64" s="33"/>
      <c r="M64" s="30"/>
      <c r="N64" s="30"/>
      <c r="O64" s="20">
        <f t="shared" si="0"/>
        <v>0</v>
      </c>
    </row>
    <row r="65" spans="1:15" s="1" customFormat="1" x14ac:dyDescent="0.2">
      <c r="A65" s="47" t="s">
        <v>303</v>
      </c>
      <c r="B65" s="11"/>
      <c r="C65" s="12">
        <v>1</v>
      </c>
      <c r="D65" s="11"/>
      <c r="E65" s="13"/>
      <c r="F65" s="11"/>
      <c r="G65" s="14"/>
      <c r="H65" s="14"/>
      <c r="I65" s="13"/>
      <c r="J65" s="11"/>
      <c r="K65" s="31"/>
      <c r="L65" s="33"/>
      <c r="M65" s="30"/>
      <c r="N65" s="30"/>
      <c r="O65" s="20">
        <f t="shared" si="0"/>
        <v>1</v>
      </c>
    </row>
    <row r="66" spans="1:15" s="1" customFormat="1" x14ac:dyDescent="0.2">
      <c r="A66" s="47" t="s">
        <v>304</v>
      </c>
      <c r="B66" s="11"/>
      <c r="C66" s="12">
        <v>0.33</v>
      </c>
      <c r="D66" s="11">
        <v>0.33</v>
      </c>
      <c r="E66" s="13">
        <v>0.33</v>
      </c>
      <c r="F66" s="11"/>
      <c r="G66" s="14"/>
      <c r="H66" s="14"/>
      <c r="I66" s="13"/>
      <c r="J66" s="11"/>
      <c r="K66" s="31"/>
      <c r="L66" s="33"/>
      <c r="M66" s="30"/>
      <c r="N66" s="30"/>
      <c r="O66" s="20">
        <f t="shared" si="0"/>
        <v>0.99</v>
      </c>
    </row>
    <row r="67" spans="1:15" s="1" customFormat="1" x14ac:dyDescent="0.2">
      <c r="A67" s="47" t="s">
        <v>305</v>
      </c>
      <c r="B67" s="11"/>
      <c r="C67" s="12">
        <v>1</v>
      </c>
      <c r="D67" s="11"/>
      <c r="E67" s="13"/>
      <c r="F67" s="11"/>
      <c r="G67" s="14"/>
      <c r="H67" s="14"/>
      <c r="I67" s="13"/>
      <c r="J67" s="11"/>
      <c r="K67" s="31"/>
      <c r="L67" s="33"/>
      <c r="M67" s="30"/>
      <c r="N67" s="30"/>
      <c r="O67" s="20">
        <f t="shared" si="0"/>
        <v>1</v>
      </c>
    </row>
    <row r="68" spans="1:15" s="1" customFormat="1" x14ac:dyDescent="0.2">
      <c r="A68" s="47" t="s">
        <v>63</v>
      </c>
      <c r="B68" s="11"/>
      <c r="C68" s="12">
        <v>0</v>
      </c>
      <c r="D68" s="11"/>
      <c r="E68" s="13"/>
      <c r="F68" s="11"/>
      <c r="G68" s="14"/>
      <c r="H68" s="14"/>
      <c r="I68" s="13"/>
      <c r="J68" s="11"/>
      <c r="K68" s="31"/>
      <c r="L68" s="33"/>
      <c r="M68" s="30"/>
      <c r="N68" s="30"/>
      <c r="O68" s="20">
        <f t="shared" ref="O68:O89" si="1">SUM(B68:N68)</f>
        <v>0</v>
      </c>
    </row>
    <row r="69" spans="1:15" s="1" customFormat="1" x14ac:dyDescent="0.2">
      <c r="A69" s="47" t="s">
        <v>306</v>
      </c>
      <c r="B69" s="11"/>
      <c r="C69" s="12">
        <v>0.5</v>
      </c>
      <c r="D69" s="11"/>
      <c r="E69" s="13"/>
      <c r="F69" s="11"/>
      <c r="G69" s="14"/>
      <c r="H69" s="14"/>
      <c r="I69" s="13"/>
      <c r="J69" s="11"/>
      <c r="K69" s="31">
        <v>0.5</v>
      </c>
      <c r="L69" s="33"/>
      <c r="M69" s="30"/>
      <c r="N69" s="30"/>
      <c r="O69" s="20">
        <f t="shared" si="1"/>
        <v>1</v>
      </c>
    </row>
    <row r="70" spans="1:15" s="1" customFormat="1" x14ac:dyDescent="0.2">
      <c r="A70" s="49" t="s">
        <v>307</v>
      </c>
      <c r="B70" s="11"/>
      <c r="C70" s="12"/>
      <c r="D70" s="11">
        <v>0.5</v>
      </c>
      <c r="E70" s="13">
        <v>0.5</v>
      </c>
      <c r="F70" s="11"/>
      <c r="G70" s="14"/>
      <c r="H70" s="14"/>
      <c r="I70" s="13"/>
      <c r="J70" s="11"/>
      <c r="K70" s="31"/>
      <c r="L70" s="33"/>
      <c r="M70" s="30"/>
      <c r="N70" s="30"/>
      <c r="O70" s="20">
        <f t="shared" si="1"/>
        <v>1</v>
      </c>
    </row>
    <row r="71" spans="1:15" s="1" customFormat="1" x14ac:dyDescent="0.2">
      <c r="A71" s="49" t="s">
        <v>308</v>
      </c>
      <c r="B71" s="11"/>
      <c r="C71" s="12"/>
      <c r="D71" s="11">
        <v>1</v>
      </c>
      <c r="E71" s="13"/>
      <c r="F71" s="11"/>
      <c r="G71" s="14"/>
      <c r="H71" s="14"/>
      <c r="I71" s="13"/>
      <c r="J71" s="11"/>
      <c r="K71" s="31"/>
      <c r="L71" s="33"/>
      <c r="M71" s="30"/>
      <c r="N71" s="30"/>
      <c r="O71" s="20">
        <f t="shared" si="1"/>
        <v>1</v>
      </c>
    </row>
    <row r="72" spans="1:15" s="1" customFormat="1" x14ac:dyDescent="0.2">
      <c r="A72" s="49" t="s">
        <v>309</v>
      </c>
      <c r="B72" s="11"/>
      <c r="C72" s="12"/>
      <c r="D72" s="11"/>
      <c r="E72" s="13"/>
      <c r="F72" s="11"/>
      <c r="G72" s="14"/>
      <c r="H72" s="14"/>
      <c r="I72" s="13"/>
      <c r="J72" s="11"/>
      <c r="K72" s="31"/>
      <c r="L72" s="33">
        <v>1</v>
      </c>
      <c r="M72" s="30"/>
      <c r="N72" s="30"/>
      <c r="O72" s="20">
        <f t="shared" si="1"/>
        <v>1</v>
      </c>
    </row>
    <row r="73" spans="1:15" s="1" customFormat="1" x14ac:dyDescent="0.2">
      <c r="A73" s="49" t="s">
        <v>310</v>
      </c>
      <c r="B73" s="11"/>
      <c r="C73" s="12"/>
      <c r="D73" s="11">
        <v>1</v>
      </c>
      <c r="E73" s="13"/>
      <c r="F73" s="11"/>
      <c r="G73" s="14"/>
      <c r="H73" s="14"/>
      <c r="I73" s="13"/>
      <c r="J73" s="11"/>
      <c r="K73" s="31"/>
      <c r="L73" s="33"/>
      <c r="M73" s="30"/>
      <c r="N73" s="30"/>
      <c r="O73" s="20">
        <f t="shared" si="1"/>
        <v>1</v>
      </c>
    </row>
    <row r="74" spans="1:15" s="1" customFormat="1" x14ac:dyDescent="0.2">
      <c r="A74" s="49" t="s">
        <v>311</v>
      </c>
      <c r="B74" s="11"/>
      <c r="C74" s="12">
        <v>1</v>
      </c>
      <c r="D74" s="11"/>
      <c r="E74" s="13"/>
      <c r="F74" s="11"/>
      <c r="G74" s="14"/>
      <c r="H74" s="14"/>
      <c r="I74" s="13"/>
      <c r="J74" s="11"/>
      <c r="K74" s="31"/>
      <c r="L74" s="33"/>
      <c r="M74" s="30"/>
      <c r="N74" s="30"/>
      <c r="O74" s="20">
        <f t="shared" si="1"/>
        <v>1</v>
      </c>
    </row>
    <row r="75" spans="1:15" s="1" customFormat="1" x14ac:dyDescent="0.2">
      <c r="A75" s="49" t="s">
        <v>312</v>
      </c>
      <c r="B75" s="11"/>
      <c r="C75" s="12">
        <v>0.33</v>
      </c>
      <c r="D75" s="11">
        <v>0.33</v>
      </c>
      <c r="E75" s="13">
        <v>0.33</v>
      </c>
      <c r="F75" s="11"/>
      <c r="G75" s="14"/>
      <c r="H75" s="14"/>
      <c r="I75" s="13"/>
      <c r="J75" s="11"/>
      <c r="K75" s="31"/>
      <c r="L75" s="33"/>
      <c r="M75" s="30"/>
      <c r="N75" s="30"/>
      <c r="O75" s="20">
        <f t="shared" si="1"/>
        <v>0.99</v>
      </c>
    </row>
    <row r="76" spans="1:15" s="1" customFormat="1" x14ac:dyDescent="0.2">
      <c r="A76" s="49" t="s">
        <v>313</v>
      </c>
      <c r="B76" s="11"/>
      <c r="C76" s="12"/>
      <c r="D76" s="11">
        <v>1</v>
      </c>
      <c r="E76" s="13"/>
      <c r="F76" s="11"/>
      <c r="G76" s="14"/>
      <c r="H76" s="14"/>
      <c r="I76" s="13"/>
      <c r="J76" s="11"/>
      <c r="K76" s="31"/>
      <c r="L76" s="33"/>
      <c r="M76" s="30"/>
      <c r="N76" s="30"/>
      <c r="O76" s="20">
        <f t="shared" si="1"/>
        <v>1</v>
      </c>
    </row>
    <row r="77" spans="1:15" s="1" customFormat="1" x14ac:dyDescent="0.2">
      <c r="A77" s="49" t="s">
        <v>314</v>
      </c>
      <c r="B77" s="11"/>
      <c r="C77" s="12"/>
      <c r="D77" s="11"/>
      <c r="E77" s="13"/>
      <c r="F77" s="11"/>
      <c r="G77" s="14"/>
      <c r="H77" s="14"/>
      <c r="I77" s="13"/>
      <c r="J77" s="11"/>
      <c r="K77" s="31"/>
      <c r="L77" s="33"/>
      <c r="M77" s="30"/>
      <c r="N77" s="30">
        <v>1</v>
      </c>
      <c r="O77" s="20">
        <f t="shared" si="1"/>
        <v>1</v>
      </c>
    </row>
    <row r="78" spans="1:15" s="1" customFormat="1" x14ac:dyDescent="0.2">
      <c r="A78" s="49" t="s">
        <v>83</v>
      </c>
      <c r="B78" s="11"/>
      <c r="C78" s="12"/>
      <c r="D78" s="11"/>
      <c r="E78" s="13"/>
      <c r="F78" s="11"/>
      <c r="G78" s="14"/>
      <c r="H78" s="14"/>
      <c r="I78" s="13"/>
      <c r="J78" s="11"/>
      <c r="K78" s="31"/>
      <c r="L78" s="33"/>
      <c r="M78" s="30"/>
      <c r="N78" s="30">
        <v>1</v>
      </c>
      <c r="O78" s="20">
        <f t="shared" si="1"/>
        <v>1</v>
      </c>
    </row>
    <row r="79" spans="1:15" s="1" customFormat="1" x14ac:dyDescent="0.2">
      <c r="A79" s="49" t="s">
        <v>315</v>
      </c>
      <c r="B79" s="11"/>
      <c r="C79" s="12"/>
      <c r="D79" s="11"/>
      <c r="E79" s="13"/>
      <c r="F79" s="11"/>
      <c r="G79" s="14"/>
      <c r="H79" s="14"/>
      <c r="I79" s="13"/>
      <c r="J79" s="11"/>
      <c r="K79" s="31"/>
      <c r="L79" s="33"/>
      <c r="M79" s="30"/>
      <c r="N79" s="30">
        <v>1</v>
      </c>
      <c r="O79" s="20">
        <f t="shared" si="1"/>
        <v>1</v>
      </c>
    </row>
    <row r="80" spans="1:15" s="1" customFormat="1" x14ac:dyDescent="0.2">
      <c r="A80" s="49" t="s">
        <v>316</v>
      </c>
      <c r="B80" s="11"/>
      <c r="C80" s="12"/>
      <c r="D80" s="11"/>
      <c r="E80" s="13"/>
      <c r="F80" s="11"/>
      <c r="G80" s="14"/>
      <c r="H80" s="14"/>
      <c r="I80" s="13"/>
      <c r="J80" s="11"/>
      <c r="K80" s="31"/>
      <c r="L80" s="33"/>
      <c r="M80" s="30"/>
      <c r="N80" s="30">
        <v>1</v>
      </c>
      <c r="O80" s="20">
        <f t="shared" si="1"/>
        <v>1</v>
      </c>
    </row>
    <row r="81" spans="1:15" s="1" customFormat="1" x14ac:dyDescent="0.2">
      <c r="A81" s="49" t="s">
        <v>317</v>
      </c>
      <c r="B81" s="11"/>
      <c r="C81" s="12">
        <v>1</v>
      </c>
      <c r="D81" s="11"/>
      <c r="E81" s="13"/>
      <c r="F81" s="11"/>
      <c r="G81" s="14"/>
      <c r="H81" s="14"/>
      <c r="I81" s="13"/>
      <c r="J81" s="11"/>
      <c r="K81" s="31"/>
      <c r="L81" s="33"/>
      <c r="M81" s="30"/>
      <c r="N81" s="30"/>
      <c r="O81" s="20">
        <f t="shared" si="1"/>
        <v>1</v>
      </c>
    </row>
    <row r="82" spans="1:15" s="1" customFormat="1" x14ac:dyDescent="0.2">
      <c r="A82" s="49" t="s">
        <v>28</v>
      </c>
      <c r="B82" s="11"/>
      <c r="C82" s="12">
        <v>0.5</v>
      </c>
      <c r="D82" s="11"/>
      <c r="E82" s="13">
        <v>0.5</v>
      </c>
      <c r="F82" s="11"/>
      <c r="G82" s="14"/>
      <c r="H82" s="14"/>
      <c r="I82" s="13"/>
      <c r="J82" s="11"/>
      <c r="K82" s="31"/>
      <c r="L82" s="33"/>
      <c r="M82" s="30"/>
      <c r="N82" s="30"/>
      <c r="O82" s="20">
        <f t="shared" si="1"/>
        <v>1</v>
      </c>
    </row>
    <row r="83" spans="1:15" s="1" customFormat="1" x14ac:dyDescent="0.2">
      <c r="A83" s="49" t="s">
        <v>29</v>
      </c>
      <c r="B83" s="11"/>
      <c r="C83" s="12"/>
      <c r="D83" s="11">
        <v>0.33</v>
      </c>
      <c r="E83" s="13">
        <v>0.33</v>
      </c>
      <c r="F83" s="11">
        <v>0.33</v>
      </c>
      <c r="G83" s="14"/>
      <c r="H83" s="14"/>
      <c r="I83" s="13"/>
      <c r="J83" s="11"/>
      <c r="K83" s="31"/>
      <c r="L83" s="33"/>
      <c r="M83" s="30"/>
      <c r="N83" s="30"/>
      <c r="O83" s="20">
        <f t="shared" si="1"/>
        <v>0.99</v>
      </c>
    </row>
    <row r="84" spans="1:15" s="1" customFormat="1" x14ac:dyDescent="0.2">
      <c r="A84" s="49" t="s">
        <v>30</v>
      </c>
      <c r="B84" s="11"/>
      <c r="C84" s="12">
        <v>1</v>
      </c>
      <c r="D84" s="11"/>
      <c r="E84" s="13"/>
      <c r="F84" s="11"/>
      <c r="G84" s="14"/>
      <c r="H84" s="14"/>
      <c r="I84" s="13"/>
      <c r="J84" s="11"/>
      <c r="K84" s="31"/>
      <c r="L84" s="33"/>
      <c r="M84" s="30"/>
      <c r="N84" s="30"/>
      <c r="O84" s="20">
        <f t="shared" si="1"/>
        <v>1</v>
      </c>
    </row>
    <row r="85" spans="1:15" s="1" customFormat="1" x14ac:dyDescent="0.2">
      <c r="A85" s="49" t="s">
        <v>318</v>
      </c>
      <c r="B85" s="11"/>
      <c r="C85" s="12">
        <v>1</v>
      </c>
      <c r="D85" s="11"/>
      <c r="E85" s="13"/>
      <c r="F85" s="11"/>
      <c r="G85" s="14"/>
      <c r="H85" s="14"/>
      <c r="I85" s="13"/>
      <c r="J85" s="11"/>
      <c r="K85" s="31"/>
      <c r="L85" s="33"/>
      <c r="M85" s="30"/>
      <c r="N85" s="30"/>
      <c r="O85" s="20">
        <f t="shared" si="1"/>
        <v>1</v>
      </c>
    </row>
    <row r="86" spans="1:15" s="1" customFormat="1" x14ac:dyDescent="0.2">
      <c r="A86" s="49" t="s">
        <v>319</v>
      </c>
      <c r="B86" s="11"/>
      <c r="C86" s="12">
        <v>1</v>
      </c>
      <c r="D86" s="11"/>
      <c r="E86" s="13"/>
      <c r="F86" s="11"/>
      <c r="G86" s="14"/>
      <c r="H86" s="14"/>
      <c r="I86" s="13"/>
      <c r="J86" s="11"/>
      <c r="K86" s="31"/>
      <c r="L86" s="33"/>
      <c r="M86" s="30"/>
      <c r="N86" s="30"/>
      <c r="O86" s="20">
        <f t="shared" si="1"/>
        <v>1</v>
      </c>
    </row>
    <row r="87" spans="1:15" s="1" customFormat="1" x14ac:dyDescent="0.2">
      <c r="A87" s="49" t="s">
        <v>320</v>
      </c>
      <c r="B87" s="11"/>
      <c r="C87" s="12"/>
      <c r="D87" s="11"/>
      <c r="E87" s="13"/>
      <c r="F87" s="11"/>
      <c r="G87" s="14"/>
      <c r="H87" s="14"/>
      <c r="I87" s="13"/>
      <c r="J87" s="11"/>
      <c r="K87" s="31"/>
      <c r="L87" s="33"/>
      <c r="M87" s="30"/>
      <c r="N87" s="30"/>
      <c r="O87" s="20">
        <f t="shared" si="1"/>
        <v>0</v>
      </c>
    </row>
    <row r="88" spans="1:15" s="1" customFormat="1" x14ac:dyDescent="0.2">
      <c r="A88" s="10"/>
      <c r="B88" s="11"/>
      <c r="C88" s="12"/>
      <c r="D88" s="11"/>
      <c r="E88" s="13"/>
      <c r="F88" s="11"/>
      <c r="G88" s="14"/>
      <c r="H88" s="14"/>
      <c r="I88" s="13"/>
      <c r="J88" s="11"/>
      <c r="K88" s="31"/>
      <c r="L88" s="33"/>
      <c r="M88" s="30"/>
      <c r="N88" s="30"/>
      <c r="O88" s="20">
        <f t="shared" si="1"/>
        <v>0</v>
      </c>
    </row>
    <row r="89" spans="1:15" s="1" customFormat="1" x14ac:dyDescent="0.2">
      <c r="A89" s="10"/>
      <c r="B89" s="11"/>
      <c r="C89" s="12"/>
      <c r="D89" s="11"/>
      <c r="E89" s="13"/>
      <c r="F89" s="11"/>
      <c r="G89" s="14"/>
      <c r="H89" s="14"/>
      <c r="I89" s="13"/>
      <c r="J89" s="11"/>
      <c r="K89" s="31"/>
      <c r="L89" s="33"/>
      <c r="M89" s="30"/>
      <c r="N89" s="30"/>
      <c r="O89" s="20">
        <f t="shared" si="1"/>
        <v>0</v>
      </c>
    </row>
    <row r="90" spans="1:15" x14ac:dyDescent="0.2">
      <c r="A90" s="8"/>
      <c r="B90" s="9"/>
      <c r="C90" s="15"/>
      <c r="D90" s="9"/>
      <c r="E90" s="16"/>
      <c r="F90" s="9"/>
      <c r="G90" s="17"/>
      <c r="H90" s="17"/>
      <c r="I90" s="16"/>
      <c r="J90" s="9"/>
      <c r="K90" s="21"/>
      <c r="L90" s="35"/>
      <c r="M90" s="9"/>
      <c r="N90" s="9"/>
      <c r="O90" s="20">
        <f t="shared" ref="O90" si="2">SUM(B90:N90)</f>
        <v>0</v>
      </c>
    </row>
    <row r="91" spans="1:15" x14ac:dyDescent="0.2">
      <c r="A91" s="8"/>
      <c r="B91" s="9"/>
      <c r="C91" s="15"/>
      <c r="D91" s="9"/>
      <c r="E91" s="16"/>
      <c r="F91" s="9"/>
      <c r="G91" s="17"/>
      <c r="H91" s="17"/>
      <c r="I91" s="16"/>
      <c r="J91" s="9"/>
      <c r="K91" s="21"/>
      <c r="L91" s="35"/>
      <c r="M91" s="9"/>
      <c r="N91" s="9"/>
      <c r="O91" s="20">
        <f>SUM($O$4:$O90)</f>
        <v>74.42</v>
      </c>
    </row>
    <row r="92" spans="1:15" x14ac:dyDescent="0.2">
      <c r="A92" s="18" t="s">
        <v>10</v>
      </c>
      <c r="B92" s="9">
        <f>SUM(B$4:B91)</f>
        <v>5</v>
      </c>
      <c r="C92" s="15">
        <f>SUM(C$4:C91)</f>
        <v>26.059999999999995</v>
      </c>
      <c r="D92" s="9">
        <f>SUM(D$4:D91)</f>
        <v>9.65</v>
      </c>
      <c r="E92" s="16">
        <f>SUM(E$4:E91)</f>
        <v>10.89</v>
      </c>
      <c r="F92" s="9">
        <f>SUM(F$4:F91)</f>
        <v>7.33</v>
      </c>
      <c r="G92" s="17">
        <f>SUM(G$4:G91)</f>
        <v>0</v>
      </c>
      <c r="H92" s="17">
        <f>SUM(H$4:H91)</f>
        <v>0</v>
      </c>
      <c r="I92" s="16">
        <f>SUM(I$4:I91)</f>
        <v>0</v>
      </c>
      <c r="J92" s="9">
        <f>SUM(J$4:J91)</f>
        <v>1</v>
      </c>
      <c r="K92" s="21">
        <f>SUM(K$4:K91)</f>
        <v>6.49</v>
      </c>
      <c r="L92" s="35">
        <f>SUM(L$4:L91)</f>
        <v>3</v>
      </c>
      <c r="M92" s="9">
        <f>SUM(M$4:M91)</f>
        <v>1</v>
      </c>
      <c r="N92" s="9">
        <f>SUM(N$4:N91)</f>
        <v>4</v>
      </c>
      <c r="O92" s="20">
        <f>SUM($B92:$N92)</f>
        <v>74.419999999999987</v>
      </c>
    </row>
    <row r="93" spans="1:15" x14ac:dyDescent="0.2">
      <c r="A93" s="18" t="s">
        <v>11</v>
      </c>
      <c r="B93" s="9"/>
      <c r="C93" s="15"/>
      <c r="D93" s="9"/>
      <c r="E93" s="16"/>
      <c r="F93" s="9"/>
      <c r="G93" s="17"/>
      <c r="H93" s="17"/>
      <c r="I93" s="16"/>
      <c r="J93" s="9"/>
      <c r="K93" s="21"/>
      <c r="L93" s="35"/>
      <c r="M93" s="9"/>
      <c r="N93" s="9"/>
      <c r="O93" s="20">
        <f>SUM(B92:J92)</f>
        <v>59.929999999999993</v>
      </c>
    </row>
    <row r="94" spans="1:15" x14ac:dyDescent="0.2">
      <c r="A94" s="18" t="s">
        <v>12</v>
      </c>
      <c r="B94" s="9">
        <f t="shared" ref="B94:J94" si="3">B92/$O93*100</f>
        <v>8.3430669113966314</v>
      </c>
      <c r="C94" s="15">
        <f t="shared" si="3"/>
        <v>43.48406474219923</v>
      </c>
      <c r="D94" s="9">
        <f t="shared" si="3"/>
        <v>16.102119138995498</v>
      </c>
      <c r="E94" s="16">
        <f t="shared" si="3"/>
        <v>18.171199733021862</v>
      </c>
      <c r="F94" s="9">
        <f t="shared" si="3"/>
        <v>12.230936092107459</v>
      </c>
      <c r="G94" s="17">
        <f t="shared" si="3"/>
        <v>0</v>
      </c>
      <c r="H94" s="17">
        <f t="shared" si="3"/>
        <v>0</v>
      </c>
      <c r="I94" s="16">
        <f t="shared" si="3"/>
        <v>0</v>
      </c>
      <c r="J94" s="9">
        <f t="shared" si="3"/>
        <v>1.6686133822793259</v>
      </c>
      <c r="K94" s="21"/>
      <c r="L94" s="35"/>
      <c r="M94" s="9"/>
      <c r="N94" s="9"/>
      <c r="O94" s="20">
        <f>SUM(B94:J94)</f>
        <v>100.00000000000001</v>
      </c>
    </row>
    <row r="95" spans="1:15" x14ac:dyDescent="0.2">
      <c r="A95" s="18" t="s">
        <v>4</v>
      </c>
      <c r="B95" s="9"/>
      <c r="C95" s="39"/>
      <c r="D95" s="9"/>
      <c r="E95" s="16"/>
      <c r="F95" s="9"/>
      <c r="G95" s="17"/>
      <c r="H95" s="17"/>
      <c r="I95" s="16"/>
      <c r="J95" s="9"/>
      <c r="K95" s="21"/>
      <c r="L95" s="35"/>
      <c r="M95" s="9"/>
      <c r="N95" s="9"/>
      <c r="O95" s="20">
        <f>SUM(C92:G92)</f>
        <v>53.929999999999993</v>
      </c>
    </row>
    <row r="96" spans="1:15" x14ac:dyDescent="0.2">
      <c r="A96" s="18" t="s">
        <v>13</v>
      </c>
      <c r="B96" s="9"/>
      <c r="C96" s="15">
        <f>C92/$O95*100</f>
        <v>48.321898757648803</v>
      </c>
      <c r="D96" s="27">
        <f>D92/$O95*100</f>
        <v>17.893565733358059</v>
      </c>
      <c r="E96" s="16">
        <f>E92/$O95*100</f>
        <v>20.19284257370666</v>
      </c>
      <c r="F96" s="27">
        <f>F92/$O95*100</f>
        <v>13.591692935286485</v>
      </c>
      <c r="G96" s="17">
        <f>G92/$O95*100</f>
        <v>0</v>
      </c>
      <c r="H96" s="17"/>
      <c r="I96" s="16"/>
      <c r="J96" s="9"/>
      <c r="K96" s="21"/>
      <c r="L96" s="35"/>
      <c r="M96" s="9"/>
      <c r="N96" s="9"/>
      <c r="O96" s="20">
        <f>SUM(C96:G96)</f>
        <v>100</v>
      </c>
    </row>
    <row r="97" spans="1:15" x14ac:dyDescent="0.2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4"/>
    </row>
    <row r="98" spans="1:15" x14ac:dyDescent="0.2">
      <c r="A98" s="42" t="s">
        <v>15</v>
      </c>
      <c r="B98" s="43">
        <f>E96+F96</f>
        <v>33.784535508993145</v>
      </c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4"/>
    </row>
    <row r="99" spans="1:15" x14ac:dyDescent="0.2">
      <c r="A99" s="45" t="s">
        <v>22</v>
      </c>
      <c r="B99" s="43">
        <f>I94+J94</f>
        <v>1.6686133822793259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1"/>
  <sheetViews>
    <sheetView workbookViewId="0">
      <pane ySplit="1815" activePane="bottomLeft"/>
      <selection activeCell="L1" sqref="L1:L65536"/>
      <selection pane="bottomLeft" activeCell="A62" sqref="A62:XFD329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384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321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61" si="0">SUM(B4:N4)</f>
        <v>1</v>
      </c>
    </row>
    <row r="5" spans="1:16" s="1" customFormat="1" x14ac:dyDescent="0.2">
      <c r="A5" s="10" t="s">
        <v>62</v>
      </c>
      <c r="B5" s="11"/>
      <c r="C5" s="12">
        <v>0.75</v>
      </c>
      <c r="D5" s="11"/>
      <c r="E5" s="13"/>
      <c r="F5" s="11"/>
      <c r="G5" s="14"/>
      <c r="H5" s="14"/>
      <c r="I5" s="13"/>
      <c r="J5" s="11"/>
      <c r="K5" s="31">
        <v>0.25</v>
      </c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322</v>
      </c>
      <c r="B6" s="11"/>
      <c r="C6" s="12">
        <v>0.5</v>
      </c>
      <c r="D6" s="11">
        <v>0.5</v>
      </c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65</v>
      </c>
      <c r="B7" s="11"/>
      <c r="C7" s="12">
        <v>0.5</v>
      </c>
      <c r="D7" s="11"/>
      <c r="E7" s="13"/>
      <c r="F7" s="11"/>
      <c r="G7" s="14"/>
      <c r="H7" s="14"/>
      <c r="I7" s="13"/>
      <c r="J7" s="11"/>
      <c r="K7" s="31">
        <v>0.5</v>
      </c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229</v>
      </c>
      <c r="B8" s="11"/>
      <c r="C8" s="12">
        <v>0.5</v>
      </c>
      <c r="D8" s="11"/>
      <c r="E8" s="13"/>
      <c r="F8" s="11"/>
      <c r="G8" s="14"/>
      <c r="H8" s="14"/>
      <c r="I8" s="13"/>
      <c r="J8" s="11"/>
      <c r="K8" s="31">
        <v>0.5</v>
      </c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323</v>
      </c>
      <c r="B9" s="11"/>
      <c r="C9" s="12"/>
      <c r="D9" s="11">
        <v>0.5</v>
      </c>
      <c r="E9" s="13">
        <v>0.5</v>
      </c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230</v>
      </c>
      <c r="B10" s="11"/>
      <c r="C10" s="12">
        <v>1</v>
      </c>
      <c r="D10" s="11"/>
      <c r="E10" s="13"/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231</v>
      </c>
      <c r="B11" s="11"/>
      <c r="C11" s="12">
        <v>0.5</v>
      </c>
      <c r="D11" s="11"/>
      <c r="E11" s="13"/>
      <c r="F11" s="11"/>
      <c r="G11" s="14"/>
      <c r="H11" s="14"/>
      <c r="I11" s="13"/>
      <c r="J11" s="11"/>
      <c r="K11" s="31">
        <v>0.5</v>
      </c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324</v>
      </c>
      <c r="B12" s="11"/>
      <c r="C12" s="12">
        <v>1</v>
      </c>
      <c r="D12" s="11"/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232</v>
      </c>
      <c r="B13" s="11"/>
      <c r="C13" s="12"/>
      <c r="D13" s="11">
        <v>1</v>
      </c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325</v>
      </c>
      <c r="B14" s="11">
        <v>1</v>
      </c>
      <c r="C14" s="12"/>
      <c r="D14" s="11"/>
      <c r="E14" s="13"/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326</v>
      </c>
      <c r="B15" s="11">
        <v>1</v>
      </c>
      <c r="C15" s="12"/>
      <c r="D15" s="11"/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327</v>
      </c>
      <c r="B16" s="11"/>
      <c r="C16" s="12">
        <v>0.5</v>
      </c>
      <c r="D16" s="11"/>
      <c r="E16" s="13">
        <v>0.5</v>
      </c>
      <c r="F16" s="11"/>
      <c r="G16" s="14"/>
      <c r="H16" s="14"/>
      <c r="I16" s="13"/>
      <c r="J16" s="11"/>
      <c r="K16" s="31"/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328</v>
      </c>
      <c r="B17" s="11"/>
      <c r="C17" s="12">
        <v>0.33</v>
      </c>
      <c r="D17" s="11">
        <v>0.33</v>
      </c>
      <c r="E17" s="13"/>
      <c r="F17" s="11"/>
      <c r="G17" s="14"/>
      <c r="H17" s="14"/>
      <c r="I17" s="13"/>
      <c r="J17" s="11"/>
      <c r="K17" s="31">
        <v>0.33</v>
      </c>
      <c r="L17" s="33"/>
      <c r="M17" s="30"/>
      <c r="N17" s="30"/>
      <c r="O17" s="20">
        <f t="shared" si="0"/>
        <v>0.99</v>
      </c>
    </row>
    <row r="18" spans="1:15" s="1" customFormat="1" x14ac:dyDescent="0.2">
      <c r="A18" s="10" t="s">
        <v>329</v>
      </c>
      <c r="B18" s="11"/>
      <c r="C18" s="12"/>
      <c r="D18" s="11"/>
      <c r="E18" s="13"/>
      <c r="F18" s="11"/>
      <c r="G18" s="14"/>
      <c r="H18" s="14"/>
      <c r="I18" s="13"/>
      <c r="J18" s="11">
        <v>0.5</v>
      </c>
      <c r="K18" s="31"/>
      <c r="L18" s="33">
        <v>0.5</v>
      </c>
      <c r="M18" s="30"/>
      <c r="N18" s="30"/>
      <c r="O18" s="20">
        <f t="shared" si="0"/>
        <v>1</v>
      </c>
    </row>
    <row r="19" spans="1:15" s="1" customFormat="1" x14ac:dyDescent="0.2">
      <c r="A19" s="10" t="s">
        <v>330</v>
      </c>
      <c r="B19" s="11"/>
      <c r="C19" s="12"/>
      <c r="D19" s="11"/>
      <c r="E19" s="13"/>
      <c r="F19" s="11"/>
      <c r="G19" s="14"/>
      <c r="H19" s="14"/>
      <c r="I19" s="13"/>
      <c r="J19" s="11">
        <v>0.5</v>
      </c>
      <c r="K19" s="31"/>
      <c r="L19" s="33">
        <v>0.5</v>
      </c>
      <c r="M19" s="30"/>
      <c r="N19" s="30"/>
      <c r="O19" s="20">
        <f t="shared" si="0"/>
        <v>1</v>
      </c>
    </row>
    <row r="20" spans="1:15" s="1" customFormat="1" x14ac:dyDescent="0.2">
      <c r="A20" s="10" t="s">
        <v>331</v>
      </c>
      <c r="B20" s="11"/>
      <c r="C20" s="12"/>
      <c r="D20" s="11"/>
      <c r="E20" s="13"/>
      <c r="F20" s="11"/>
      <c r="G20" s="14"/>
      <c r="H20" s="14"/>
      <c r="I20" s="13">
        <v>1</v>
      </c>
      <c r="J20" s="11"/>
      <c r="K20" s="31"/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332</v>
      </c>
      <c r="B21" s="11"/>
      <c r="C21" s="12"/>
      <c r="D21" s="11"/>
      <c r="E21" s="13"/>
      <c r="F21" s="11"/>
      <c r="G21" s="14"/>
      <c r="H21" s="14"/>
      <c r="I21" s="13">
        <v>1</v>
      </c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333</v>
      </c>
      <c r="B22" s="11"/>
      <c r="C22" s="12"/>
      <c r="D22" s="11">
        <v>0.33</v>
      </c>
      <c r="E22" s="13">
        <v>0.33</v>
      </c>
      <c r="F22" s="11"/>
      <c r="G22" s="14"/>
      <c r="H22" s="14"/>
      <c r="I22" s="13"/>
      <c r="J22" s="11"/>
      <c r="K22" s="31">
        <v>0.33</v>
      </c>
      <c r="L22" s="33"/>
      <c r="M22" s="30"/>
      <c r="N22" s="30"/>
      <c r="O22" s="20">
        <f t="shared" si="0"/>
        <v>0.99</v>
      </c>
    </row>
    <row r="23" spans="1:15" s="1" customFormat="1" x14ac:dyDescent="0.2">
      <c r="A23" s="10" t="s">
        <v>334</v>
      </c>
      <c r="B23" s="11"/>
      <c r="C23" s="12">
        <v>1</v>
      </c>
      <c r="D23" s="11"/>
      <c r="E23" s="13"/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335</v>
      </c>
      <c r="B24" s="11"/>
      <c r="C24" s="12">
        <v>1</v>
      </c>
      <c r="D24" s="11"/>
      <c r="E24" s="13"/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241</v>
      </c>
      <c r="B25" s="11"/>
      <c r="C25" s="12">
        <v>0.25</v>
      </c>
      <c r="D25" s="11">
        <v>0.25</v>
      </c>
      <c r="E25" s="13">
        <v>0.25</v>
      </c>
      <c r="F25" s="11"/>
      <c r="G25" s="14"/>
      <c r="H25" s="14"/>
      <c r="I25" s="13"/>
      <c r="J25" s="11"/>
      <c r="K25" s="31">
        <v>0.25</v>
      </c>
      <c r="L25" s="33"/>
      <c r="M25" s="30"/>
      <c r="N25" s="30"/>
      <c r="O25" s="20">
        <f t="shared" si="0"/>
        <v>1</v>
      </c>
    </row>
    <row r="26" spans="1:15" s="1" customFormat="1" x14ac:dyDescent="0.2">
      <c r="A26" s="10" t="s">
        <v>336</v>
      </c>
      <c r="B26" s="11"/>
      <c r="C26" s="12"/>
      <c r="D26" s="11"/>
      <c r="E26" s="13"/>
      <c r="F26" s="11"/>
      <c r="G26" s="14"/>
      <c r="H26" s="14"/>
      <c r="I26" s="13"/>
      <c r="J26" s="11"/>
      <c r="K26" s="31"/>
      <c r="L26" s="33"/>
      <c r="M26" s="30"/>
      <c r="N26" s="30">
        <v>1</v>
      </c>
      <c r="O26" s="20">
        <f t="shared" si="0"/>
        <v>1</v>
      </c>
    </row>
    <row r="27" spans="1:15" s="1" customFormat="1" x14ac:dyDescent="0.2">
      <c r="A27" s="10" t="s">
        <v>337</v>
      </c>
      <c r="B27" s="11"/>
      <c r="C27" s="12">
        <v>0.5</v>
      </c>
      <c r="D27" s="11"/>
      <c r="E27" s="13"/>
      <c r="F27" s="11"/>
      <c r="G27" s="14"/>
      <c r="H27" s="14"/>
      <c r="I27" s="13"/>
      <c r="J27" s="11"/>
      <c r="K27" s="31">
        <v>0.5</v>
      </c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338</v>
      </c>
      <c r="B28" s="11">
        <v>1</v>
      </c>
      <c r="C28" s="12"/>
      <c r="D28" s="11"/>
      <c r="E28" s="13"/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242</v>
      </c>
      <c r="B29" s="11"/>
      <c r="C29" s="12">
        <v>0.5</v>
      </c>
      <c r="D29" s="11"/>
      <c r="E29" s="13"/>
      <c r="F29" s="11"/>
      <c r="G29" s="14"/>
      <c r="H29" s="14"/>
      <c r="I29" s="13"/>
      <c r="J29" s="11"/>
      <c r="K29" s="31">
        <v>0.5</v>
      </c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339</v>
      </c>
      <c r="B30" s="11"/>
      <c r="C30" s="12">
        <v>0.25</v>
      </c>
      <c r="D30" s="11">
        <v>0.25</v>
      </c>
      <c r="E30" s="13">
        <v>0.25</v>
      </c>
      <c r="F30" s="11"/>
      <c r="G30" s="14"/>
      <c r="H30" s="14"/>
      <c r="I30" s="13"/>
      <c r="J30" s="11"/>
      <c r="K30" s="31">
        <v>0.25</v>
      </c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340</v>
      </c>
      <c r="B31" s="11"/>
      <c r="C31" s="12"/>
      <c r="D31" s="11"/>
      <c r="E31" s="13"/>
      <c r="F31" s="11"/>
      <c r="G31" s="14"/>
      <c r="H31" s="14"/>
      <c r="I31" s="13"/>
      <c r="J31" s="11">
        <v>1</v>
      </c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341</v>
      </c>
      <c r="B32" s="11"/>
      <c r="C32" s="12"/>
      <c r="D32" s="11"/>
      <c r="E32" s="13"/>
      <c r="F32" s="11"/>
      <c r="G32" s="14"/>
      <c r="H32" s="14"/>
      <c r="I32" s="13"/>
      <c r="J32" s="11">
        <v>1</v>
      </c>
      <c r="K32" s="31"/>
      <c r="L32" s="33"/>
      <c r="M32" s="30"/>
      <c r="N32" s="30"/>
      <c r="O32" s="20">
        <f t="shared" si="0"/>
        <v>1</v>
      </c>
    </row>
    <row r="33" spans="1:15" s="1" customFormat="1" x14ac:dyDescent="0.2">
      <c r="A33" s="10" t="s">
        <v>102</v>
      </c>
      <c r="B33" s="11"/>
      <c r="C33" s="12">
        <v>0.33</v>
      </c>
      <c r="D33" s="11">
        <v>0.33</v>
      </c>
      <c r="E33" s="13"/>
      <c r="F33" s="11"/>
      <c r="G33" s="14"/>
      <c r="H33" s="14"/>
      <c r="I33" s="13"/>
      <c r="J33" s="11"/>
      <c r="K33" s="31">
        <v>0.33</v>
      </c>
      <c r="L33" s="33"/>
      <c r="M33" s="30"/>
      <c r="N33" s="30"/>
      <c r="O33" s="20">
        <f t="shared" si="0"/>
        <v>0.99</v>
      </c>
    </row>
    <row r="34" spans="1:15" s="1" customFormat="1" x14ac:dyDescent="0.2">
      <c r="A34" s="10" t="s">
        <v>342</v>
      </c>
      <c r="B34" s="11"/>
      <c r="C34" s="12"/>
      <c r="D34" s="11"/>
      <c r="E34" s="13"/>
      <c r="F34" s="11"/>
      <c r="G34" s="14"/>
      <c r="H34" s="14"/>
      <c r="I34" s="13"/>
      <c r="J34" s="11"/>
      <c r="K34" s="31"/>
      <c r="L34" s="33"/>
      <c r="M34" s="30">
        <v>1</v>
      </c>
      <c r="N34" s="30"/>
      <c r="O34" s="20">
        <f t="shared" si="0"/>
        <v>1</v>
      </c>
    </row>
    <row r="35" spans="1:15" s="1" customFormat="1" x14ac:dyDescent="0.2">
      <c r="A35" s="10" t="s">
        <v>343</v>
      </c>
      <c r="B35" s="11"/>
      <c r="C35" s="12">
        <v>0.5</v>
      </c>
      <c r="D35" s="11"/>
      <c r="E35" s="13"/>
      <c r="F35" s="11"/>
      <c r="G35" s="14"/>
      <c r="H35" s="14"/>
      <c r="I35" s="13"/>
      <c r="J35" s="11"/>
      <c r="K35" s="31">
        <v>0.5</v>
      </c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344</v>
      </c>
      <c r="B36" s="11"/>
      <c r="C36" s="12"/>
      <c r="D36" s="11">
        <v>1</v>
      </c>
      <c r="E36" s="13"/>
      <c r="F36" s="11"/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345</v>
      </c>
      <c r="B37" s="11"/>
      <c r="C37" s="12"/>
      <c r="D37" s="11"/>
      <c r="E37" s="13"/>
      <c r="F37" s="11"/>
      <c r="G37" s="14"/>
      <c r="H37" s="14"/>
      <c r="I37" s="13"/>
      <c r="J37" s="11">
        <v>0.5</v>
      </c>
      <c r="K37" s="31"/>
      <c r="L37" s="33">
        <v>0.5</v>
      </c>
      <c r="M37" s="30"/>
      <c r="N37" s="30"/>
      <c r="O37" s="20">
        <f t="shared" si="0"/>
        <v>1</v>
      </c>
    </row>
    <row r="38" spans="1:15" s="1" customFormat="1" x14ac:dyDescent="0.2">
      <c r="A38" s="10" t="s">
        <v>346</v>
      </c>
      <c r="B38" s="11"/>
      <c r="C38" s="12"/>
      <c r="D38" s="11"/>
      <c r="E38" s="13"/>
      <c r="F38" s="11"/>
      <c r="G38" s="14"/>
      <c r="H38" s="14"/>
      <c r="I38" s="13"/>
      <c r="J38" s="11"/>
      <c r="K38" s="31"/>
      <c r="L38" s="33"/>
      <c r="M38" s="30">
        <v>1</v>
      </c>
      <c r="N38" s="30"/>
      <c r="O38" s="20">
        <f t="shared" si="0"/>
        <v>1</v>
      </c>
    </row>
    <row r="39" spans="1:15" s="1" customFormat="1" x14ac:dyDescent="0.2">
      <c r="A39" s="10" t="s">
        <v>347</v>
      </c>
      <c r="B39" s="11">
        <v>1</v>
      </c>
      <c r="C39" s="12"/>
      <c r="D39" s="11"/>
      <c r="E39" s="13"/>
      <c r="F39" s="11"/>
      <c r="G39" s="14"/>
      <c r="H39" s="14"/>
      <c r="I39" s="13"/>
      <c r="J39" s="11"/>
      <c r="K39" s="31"/>
      <c r="L39" s="33"/>
      <c r="M39" s="30"/>
      <c r="N39" s="30"/>
      <c r="O39" s="20">
        <f t="shared" si="0"/>
        <v>1</v>
      </c>
    </row>
    <row r="40" spans="1:15" s="1" customFormat="1" x14ac:dyDescent="0.2">
      <c r="A40" s="10" t="s">
        <v>348</v>
      </c>
      <c r="B40" s="11">
        <v>0.5</v>
      </c>
      <c r="C40" s="12"/>
      <c r="D40" s="11"/>
      <c r="E40" s="13"/>
      <c r="F40" s="11"/>
      <c r="G40" s="14"/>
      <c r="H40" s="14"/>
      <c r="I40" s="13"/>
      <c r="J40" s="11"/>
      <c r="K40" s="31"/>
      <c r="L40" s="33">
        <v>0.5</v>
      </c>
      <c r="M40" s="30"/>
      <c r="N40" s="30"/>
      <c r="O40" s="20">
        <f t="shared" si="0"/>
        <v>1</v>
      </c>
    </row>
    <row r="41" spans="1:15" s="1" customFormat="1" x14ac:dyDescent="0.2">
      <c r="A41" s="10" t="s">
        <v>224</v>
      </c>
      <c r="B41" s="11"/>
      <c r="C41" s="12"/>
      <c r="D41" s="11"/>
      <c r="E41" s="13"/>
      <c r="F41" s="11"/>
      <c r="G41" s="14"/>
      <c r="H41" s="14"/>
      <c r="I41" s="13">
        <v>0.33</v>
      </c>
      <c r="J41" s="11">
        <v>0.33</v>
      </c>
      <c r="K41" s="31"/>
      <c r="L41" s="33">
        <v>0.33</v>
      </c>
      <c r="M41" s="30"/>
      <c r="N41" s="30"/>
      <c r="O41" s="20">
        <f t="shared" si="0"/>
        <v>0.99</v>
      </c>
    </row>
    <row r="42" spans="1:15" s="1" customFormat="1" x14ac:dyDescent="0.2">
      <c r="A42" s="10" t="s">
        <v>349</v>
      </c>
      <c r="B42" s="11"/>
      <c r="C42" s="12"/>
      <c r="D42" s="11"/>
      <c r="E42" s="13"/>
      <c r="F42" s="11"/>
      <c r="G42" s="14"/>
      <c r="H42" s="14"/>
      <c r="I42" s="13"/>
      <c r="J42" s="11">
        <v>0.5</v>
      </c>
      <c r="K42" s="31"/>
      <c r="L42" s="33">
        <v>0.5</v>
      </c>
      <c r="M42" s="30"/>
      <c r="N42" s="30"/>
      <c r="O42" s="20">
        <f t="shared" si="0"/>
        <v>1</v>
      </c>
    </row>
    <row r="43" spans="1:15" s="1" customFormat="1" x14ac:dyDescent="0.2">
      <c r="A43" s="10" t="s">
        <v>350</v>
      </c>
      <c r="B43" s="11"/>
      <c r="C43" s="12"/>
      <c r="D43" s="11"/>
      <c r="E43" s="13"/>
      <c r="F43" s="11"/>
      <c r="G43" s="14"/>
      <c r="H43" s="14"/>
      <c r="I43" s="13"/>
      <c r="J43" s="11">
        <v>0.5</v>
      </c>
      <c r="K43" s="31"/>
      <c r="L43" s="33">
        <v>0.5</v>
      </c>
      <c r="M43" s="30"/>
      <c r="N43" s="30"/>
      <c r="O43" s="20">
        <f t="shared" si="0"/>
        <v>1</v>
      </c>
    </row>
    <row r="44" spans="1:15" s="1" customFormat="1" x14ac:dyDescent="0.2">
      <c r="A44" s="10" t="s">
        <v>351</v>
      </c>
      <c r="B44" s="11">
        <v>1</v>
      </c>
      <c r="C44" s="12"/>
      <c r="D44" s="11"/>
      <c r="E44" s="13"/>
      <c r="F44" s="11"/>
      <c r="G44" s="14"/>
      <c r="H44" s="14"/>
      <c r="I44" s="13"/>
      <c r="J44" s="11"/>
      <c r="K44" s="31"/>
      <c r="L44" s="33"/>
      <c r="M44" s="30"/>
      <c r="N44" s="30"/>
      <c r="O44" s="20">
        <f t="shared" si="0"/>
        <v>1</v>
      </c>
    </row>
    <row r="45" spans="1:15" s="1" customFormat="1" x14ac:dyDescent="0.2">
      <c r="A45" s="10" t="s">
        <v>245</v>
      </c>
      <c r="B45" s="11"/>
      <c r="C45" s="12">
        <v>0.5</v>
      </c>
      <c r="D45" s="11"/>
      <c r="E45" s="13"/>
      <c r="F45" s="11"/>
      <c r="G45" s="14"/>
      <c r="H45" s="14"/>
      <c r="I45" s="13"/>
      <c r="J45" s="11"/>
      <c r="K45" s="31">
        <v>0.5</v>
      </c>
      <c r="L45" s="33"/>
      <c r="M45" s="30"/>
      <c r="N45" s="30"/>
      <c r="O45" s="20">
        <f t="shared" si="0"/>
        <v>1</v>
      </c>
    </row>
    <row r="46" spans="1:15" s="1" customFormat="1" x14ac:dyDescent="0.2">
      <c r="A46" s="10" t="s">
        <v>352</v>
      </c>
      <c r="B46" s="11"/>
      <c r="C46" s="12">
        <v>0.25</v>
      </c>
      <c r="D46" s="11">
        <v>0.25</v>
      </c>
      <c r="E46" s="13">
        <v>0.25</v>
      </c>
      <c r="F46" s="11"/>
      <c r="G46" s="14"/>
      <c r="H46" s="14"/>
      <c r="I46" s="13"/>
      <c r="J46" s="11"/>
      <c r="K46" s="31">
        <v>0.25</v>
      </c>
      <c r="L46" s="33"/>
      <c r="M46" s="30"/>
      <c r="N46" s="30"/>
      <c r="O46" s="20">
        <f t="shared" si="0"/>
        <v>1</v>
      </c>
    </row>
    <row r="47" spans="1:15" s="1" customFormat="1" x14ac:dyDescent="0.2">
      <c r="A47" s="10" t="s">
        <v>353</v>
      </c>
      <c r="B47" s="11"/>
      <c r="C47" s="12"/>
      <c r="D47" s="11">
        <v>1</v>
      </c>
      <c r="E47" s="13"/>
      <c r="F47" s="11"/>
      <c r="G47" s="14"/>
      <c r="H47" s="14"/>
      <c r="I47" s="13"/>
      <c r="J47" s="11"/>
      <c r="K47" s="31"/>
      <c r="L47" s="33"/>
      <c r="M47" s="30"/>
      <c r="N47" s="30"/>
      <c r="O47" s="20">
        <f t="shared" si="0"/>
        <v>1</v>
      </c>
    </row>
    <row r="48" spans="1:15" s="1" customFormat="1" x14ac:dyDescent="0.2">
      <c r="A48" s="10" t="s">
        <v>354</v>
      </c>
      <c r="B48" s="11"/>
      <c r="C48" s="12">
        <v>0.5</v>
      </c>
      <c r="D48" s="11">
        <v>0.5</v>
      </c>
      <c r="E48" s="13"/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1</v>
      </c>
    </row>
    <row r="49" spans="1:15" s="1" customFormat="1" x14ac:dyDescent="0.2">
      <c r="A49" s="10" t="s">
        <v>50</v>
      </c>
      <c r="B49" s="11"/>
      <c r="C49" s="12"/>
      <c r="D49" s="11"/>
      <c r="E49" s="13"/>
      <c r="F49" s="11"/>
      <c r="G49" s="14"/>
      <c r="H49" s="14"/>
      <c r="I49" s="13"/>
      <c r="J49" s="11"/>
      <c r="K49" s="31">
        <v>1</v>
      </c>
      <c r="L49" s="33"/>
      <c r="M49" s="30"/>
      <c r="N49" s="30"/>
      <c r="O49" s="20">
        <f t="shared" si="0"/>
        <v>1</v>
      </c>
    </row>
    <row r="50" spans="1:15" s="1" customFormat="1" x14ac:dyDescent="0.2">
      <c r="A50" s="10" t="s">
        <v>355</v>
      </c>
      <c r="B50" s="11"/>
      <c r="C50" s="12"/>
      <c r="D50" s="11"/>
      <c r="E50" s="13"/>
      <c r="F50" s="11"/>
      <c r="G50" s="14"/>
      <c r="H50" s="14"/>
      <c r="I50" s="13">
        <v>0.5</v>
      </c>
      <c r="J50" s="11">
        <v>0.5</v>
      </c>
      <c r="K50" s="31"/>
      <c r="L50" s="33"/>
      <c r="M50" s="30"/>
      <c r="N50" s="30"/>
      <c r="O50" s="20">
        <f t="shared" si="0"/>
        <v>1</v>
      </c>
    </row>
    <row r="51" spans="1:15" s="1" customFormat="1" x14ac:dyDescent="0.2">
      <c r="A51" s="10" t="s">
        <v>356</v>
      </c>
      <c r="B51" s="11">
        <v>0.5</v>
      </c>
      <c r="C51" s="12"/>
      <c r="D51" s="11"/>
      <c r="E51" s="13"/>
      <c r="F51" s="11"/>
      <c r="G51" s="14"/>
      <c r="H51" s="14"/>
      <c r="I51" s="13"/>
      <c r="J51" s="11"/>
      <c r="K51" s="31">
        <v>0.5</v>
      </c>
      <c r="L51" s="33"/>
      <c r="M51" s="30"/>
      <c r="N51" s="30"/>
      <c r="O51" s="20">
        <f t="shared" si="0"/>
        <v>1</v>
      </c>
    </row>
    <row r="52" spans="1:15" s="1" customFormat="1" x14ac:dyDescent="0.2">
      <c r="A52" s="10" t="s">
        <v>357</v>
      </c>
      <c r="B52" s="11">
        <v>0.5</v>
      </c>
      <c r="C52" s="12"/>
      <c r="D52" s="11"/>
      <c r="E52" s="13"/>
      <c r="F52" s="11"/>
      <c r="G52" s="14"/>
      <c r="H52" s="14"/>
      <c r="I52" s="13"/>
      <c r="J52" s="11"/>
      <c r="K52" s="31">
        <v>0.5</v>
      </c>
      <c r="L52" s="33"/>
      <c r="M52" s="30"/>
      <c r="N52" s="30"/>
      <c r="O52" s="20">
        <f t="shared" si="0"/>
        <v>1</v>
      </c>
    </row>
    <row r="53" spans="1:15" s="1" customFormat="1" x14ac:dyDescent="0.2">
      <c r="A53" s="10" t="s">
        <v>358</v>
      </c>
      <c r="B53" s="11"/>
      <c r="C53" s="12"/>
      <c r="D53" s="11"/>
      <c r="E53" s="13"/>
      <c r="F53" s="11"/>
      <c r="G53" s="14"/>
      <c r="H53" s="14"/>
      <c r="I53" s="13"/>
      <c r="J53" s="11"/>
      <c r="K53" s="31"/>
      <c r="L53" s="33">
        <v>1</v>
      </c>
      <c r="M53" s="30"/>
      <c r="N53" s="30"/>
      <c r="O53" s="20">
        <f t="shared" si="0"/>
        <v>1</v>
      </c>
    </row>
    <row r="54" spans="1:15" s="1" customFormat="1" x14ac:dyDescent="0.2">
      <c r="A54" s="10" t="s">
        <v>359</v>
      </c>
      <c r="B54" s="11"/>
      <c r="C54" s="12">
        <v>0.2</v>
      </c>
      <c r="D54" s="11">
        <v>0.8</v>
      </c>
      <c r="E54" s="13"/>
      <c r="F54" s="11"/>
      <c r="G54" s="14"/>
      <c r="H54" s="14"/>
      <c r="I54" s="13"/>
      <c r="J54" s="11"/>
      <c r="K54" s="31"/>
      <c r="L54" s="33"/>
      <c r="M54" s="30"/>
      <c r="N54" s="30"/>
      <c r="O54" s="20">
        <f t="shared" si="0"/>
        <v>1</v>
      </c>
    </row>
    <row r="55" spans="1:15" s="1" customFormat="1" x14ac:dyDescent="0.2">
      <c r="A55" s="10" t="s">
        <v>249</v>
      </c>
      <c r="B55" s="11"/>
      <c r="C55" s="12">
        <v>1</v>
      </c>
      <c r="D55" s="11"/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1</v>
      </c>
    </row>
    <row r="56" spans="1:15" s="1" customFormat="1" x14ac:dyDescent="0.2">
      <c r="A56" s="10" t="s">
        <v>360</v>
      </c>
      <c r="B56" s="11"/>
      <c r="C56" s="12"/>
      <c r="D56" s="11"/>
      <c r="E56" s="13"/>
      <c r="F56" s="11"/>
      <c r="G56" s="14"/>
      <c r="H56" s="14"/>
      <c r="I56" s="13"/>
      <c r="J56" s="11"/>
      <c r="K56" s="31"/>
      <c r="L56" s="33"/>
      <c r="M56" s="30"/>
      <c r="N56" s="30">
        <v>1</v>
      </c>
      <c r="O56" s="20">
        <f t="shared" si="0"/>
        <v>1</v>
      </c>
    </row>
    <row r="57" spans="1:15" s="1" customFormat="1" x14ac:dyDescent="0.2">
      <c r="A57" s="10" t="s">
        <v>361</v>
      </c>
      <c r="B57" s="11">
        <v>1</v>
      </c>
      <c r="C57" s="12"/>
      <c r="D57" s="11"/>
      <c r="E57" s="13"/>
      <c r="F57" s="11"/>
      <c r="G57" s="14"/>
      <c r="H57" s="14"/>
      <c r="I57" s="13"/>
      <c r="J57" s="11"/>
      <c r="K57" s="31"/>
      <c r="L57" s="33"/>
      <c r="M57" s="30"/>
      <c r="N57" s="30"/>
      <c r="O57" s="20">
        <f t="shared" si="0"/>
        <v>1</v>
      </c>
    </row>
    <row r="58" spans="1:15" s="1" customFormat="1" x14ac:dyDescent="0.2">
      <c r="A58" s="10" t="s">
        <v>362</v>
      </c>
      <c r="B58" s="11">
        <v>1</v>
      </c>
      <c r="C58" s="12"/>
      <c r="D58" s="11"/>
      <c r="E58" s="13"/>
      <c r="F58" s="11"/>
      <c r="G58" s="14"/>
      <c r="H58" s="14"/>
      <c r="I58" s="13"/>
      <c r="J58" s="11"/>
      <c r="K58" s="31"/>
      <c r="L58" s="33"/>
      <c r="M58" s="30"/>
      <c r="N58" s="30"/>
      <c r="O58" s="20">
        <f t="shared" si="0"/>
        <v>1</v>
      </c>
    </row>
    <row r="59" spans="1:15" s="1" customFormat="1" x14ac:dyDescent="0.2">
      <c r="A59" s="10" t="s">
        <v>120</v>
      </c>
      <c r="B59" s="11"/>
      <c r="C59" s="12">
        <v>0.33</v>
      </c>
      <c r="D59" s="11"/>
      <c r="E59" s="13">
        <v>0.33</v>
      </c>
      <c r="F59" s="11"/>
      <c r="G59" s="14"/>
      <c r="H59" s="14"/>
      <c r="I59" s="13"/>
      <c r="J59" s="11"/>
      <c r="K59" s="31">
        <v>0.33</v>
      </c>
      <c r="L59" s="33"/>
      <c r="M59" s="30"/>
      <c r="N59" s="30"/>
      <c r="O59" s="20">
        <f t="shared" si="0"/>
        <v>0.99</v>
      </c>
    </row>
    <row r="60" spans="1:15" s="1" customFormat="1" x14ac:dyDescent="0.2">
      <c r="A60" s="10" t="s">
        <v>363</v>
      </c>
      <c r="B60" s="11"/>
      <c r="C60" s="12">
        <v>0.33</v>
      </c>
      <c r="D60" s="11"/>
      <c r="E60" s="13">
        <v>0.33</v>
      </c>
      <c r="F60" s="11"/>
      <c r="G60" s="14"/>
      <c r="H60" s="14"/>
      <c r="I60" s="13"/>
      <c r="J60" s="11"/>
      <c r="K60" s="31">
        <v>0.33</v>
      </c>
      <c r="L60" s="33"/>
      <c r="M60" s="30"/>
      <c r="N60" s="30"/>
      <c r="O60" s="20">
        <f t="shared" si="0"/>
        <v>0.99</v>
      </c>
    </row>
    <row r="61" spans="1:15" s="1" customFormat="1" x14ac:dyDescent="0.2">
      <c r="A61" s="10"/>
      <c r="B61" s="11"/>
      <c r="C61" s="12"/>
      <c r="D61" s="11"/>
      <c r="E61" s="13"/>
      <c r="F61" s="11"/>
      <c r="G61" s="14"/>
      <c r="H61" s="14"/>
      <c r="I61" s="13"/>
      <c r="J61" s="11"/>
      <c r="K61" s="31"/>
      <c r="L61" s="33"/>
      <c r="M61" s="30"/>
      <c r="N61" s="30"/>
      <c r="O61" s="20">
        <f t="shared" si="0"/>
        <v>0</v>
      </c>
    </row>
    <row r="62" spans="1:15" x14ac:dyDescent="0.2">
      <c r="A62" s="8"/>
      <c r="B62" s="9"/>
      <c r="C62" s="15"/>
      <c r="D62" s="9"/>
      <c r="E62" s="16"/>
      <c r="F62" s="9"/>
      <c r="G62" s="17"/>
      <c r="H62" s="17"/>
      <c r="I62" s="16"/>
      <c r="J62" s="9"/>
      <c r="K62" s="21"/>
      <c r="L62" s="35"/>
      <c r="M62" s="9"/>
      <c r="N62" s="9"/>
      <c r="O62" s="20">
        <f t="shared" ref="O62" si="1">SUM(B62:N62)</f>
        <v>0</v>
      </c>
    </row>
    <row r="63" spans="1:15" x14ac:dyDescent="0.2">
      <c r="A63" s="8"/>
      <c r="B63" s="9"/>
      <c r="C63" s="15"/>
      <c r="D63" s="9"/>
      <c r="E63" s="16"/>
      <c r="F63" s="9"/>
      <c r="G63" s="17"/>
      <c r="H63" s="17"/>
      <c r="I63" s="16"/>
      <c r="J63" s="9"/>
      <c r="K63" s="21"/>
      <c r="L63" s="35"/>
      <c r="M63" s="9"/>
      <c r="N63" s="9"/>
      <c r="O63" s="20">
        <f>SUM($O$4:$O62)</f>
        <v>56.940000000000005</v>
      </c>
    </row>
    <row r="64" spans="1:15" x14ac:dyDescent="0.2">
      <c r="A64" s="18" t="s">
        <v>10</v>
      </c>
      <c r="B64" s="9">
        <f>SUM(B$4:B63)</f>
        <v>9.5</v>
      </c>
      <c r="C64" s="15">
        <f>SUM(C$4:C63)</f>
        <v>13.02</v>
      </c>
      <c r="D64" s="9">
        <f>SUM(D$4:D63)</f>
        <v>7.04</v>
      </c>
      <c r="E64" s="16">
        <f>SUM(E$4:E63)</f>
        <v>2.74</v>
      </c>
      <c r="F64" s="9">
        <f>SUM(F$4:F63)</f>
        <v>0</v>
      </c>
      <c r="G64" s="17">
        <f>SUM(G$4:G63)</f>
        <v>0</v>
      </c>
      <c r="H64" s="17">
        <f>SUM(H$4:H63)</f>
        <v>0</v>
      </c>
      <c r="I64" s="16">
        <f>SUM(I$4:I63)</f>
        <v>2.83</v>
      </c>
      <c r="J64" s="9">
        <f>SUM(J$4:J63)</f>
        <v>5.33</v>
      </c>
      <c r="K64" s="21">
        <f>SUM(K$4:K63)</f>
        <v>8.15</v>
      </c>
      <c r="L64" s="35">
        <f>SUM(L$4:L63)</f>
        <v>4.33</v>
      </c>
      <c r="M64" s="9">
        <f>SUM(M$4:M63)</f>
        <v>2</v>
      </c>
      <c r="N64" s="9">
        <f>SUM(N$4:N63)</f>
        <v>2</v>
      </c>
      <c r="O64" s="20">
        <f>SUM($B64:$N64)</f>
        <v>56.939999999999991</v>
      </c>
    </row>
    <row r="65" spans="1:15" x14ac:dyDescent="0.2">
      <c r="A65" s="18" t="s">
        <v>11</v>
      </c>
      <c r="B65" s="9"/>
      <c r="C65" s="15"/>
      <c r="D65" s="9"/>
      <c r="E65" s="16"/>
      <c r="F65" s="9"/>
      <c r="G65" s="17"/>
      <c r="H65" s="17"/>
      <c r="I65" s="16"/>
      <c r="J65" s="9"/>
      <c r="K65" s="21"/>
      <c r="L65" s="35"/>
      <c r="M65" s="9"/>
      <c r="N65" s="9"/>
      <c r="O65" s="20">
        <f>SUM(B64:J64)</f>
        <v>40.459999999999994</v>
      </c>
    </row>
    <row r="66" spans="1:15" x14ac:dyDescent="0.2">
      <c r="A66" s="18" t="s">
        <v>12</v>
      </c>
      <c r="B66" s="9">
        <f t="shared" ref="B66:J66" si="2">B64/$O65*100</f>
        <v>23.479980227385074</v>
      </c>
      <c r="C66" s="15">
        <f t="shared" si="2"/>
        <v>32.179930795847753</v>
      </c>
      <c r="D66" s="9">
        <f t="shared" si="2"/>
        <v>17.399901136925362</v>
      </c>
      <c r="E66" s="16">
        <f t="shared" si="2"/>
        <v>6.7721206129510643</v>
      </c>
      <c r="F66" s="9">
        <f t="shared" si="2"/>
        <v>0</v>
      </c>
      <c r="G66" s="17">
        <f t="shared" si="2"/>
        <v>0</v>
      </c>
      <c r="H66" s="17">
        <f t="shared" si="2"/>
        <v>0</v>
      </c>
      <c r="I66" s="16">
        <f t="shared" si="2"/>
        <v>6.9945625308947115</v>
      </c>
      <c r="J66" s="9">
        <f t="shared" si="2"/>
        <v>13.173504695996046</v>
      </c>
      <c r="K66" s="21"/>
      <c r="L66" s="35"/>
      <c r="M66" s="9"/>
      <c r="N66" s="9"/>
      <c r="O66" s="20">
        <f>SUM(B66:J66)</f>
        <v>100.00000000000001</v>
      </c>
    </row>
    <row r="67" spans="1:15" x14ac:dyDescent="0.2">
      <c r="A67" s="18" t="s">
        <v>4</v>
      </c>
      <c r="B67" s="9"/>
      <c r="C67" s="39"/>
      <c r="D67" s="9"/>
      <c r="E67" s="16"/>
      <c r="F67" s="9"/>
      <c r="G67" s="17"/>
      <c r="H67" s="17"/>
      <c r="I67" s="16"/>
      <c r="J67" s="9"/>
      <c r="K67" s="21"/>
      <c r="L67" s="35"/>
      <c r="M67" s="9"/>
      <c r="N67" s="9"/>
      <c r="O67" s="20">
        <f>SUM(C64:G64)</f>
        <v>22.799999999999997</v>
      </c>
    </row>
    <row r="68" spans="1:15" x14ac:dyDescent="0.2">
      <c r="A68" s="18" t="s">
        <v>13</v>
      </c>
      <c r="B68" s="9"/>
      <c r="C68" s="15">
        <f>C64/$O67*100</f>
        <v>57.10526315789474</v>
      </c>
      <c r="D68" s="27">
        <f>D64/$O67*100</f>
        <v>30.87719298245614</v>
      </c>
      <c r="E68" s="16">
        <f>E64/$O67*100</f>
        <v>12.017543859649125</v>
      </c>
      <c r="F68" s="27">
        <f>F64/$O67*100</f>
        <v>0</v>
      </c>
      <c r="G68" s="17">
        <f>G64/$O67*100</f>
        <v>0</v>
      </c>
      <c r="H68" s="17"/>
      <c r="I68" s="16"/>
      <c r="J68" s="9"/>
      <c r="K68" s="21"/>
      <c r="L68" s="35"/>
      <c r="M68" s="9"/>
      <c r="N68" s="9"/>
      <c r="O68" s="20">
        <f>SUM(C68:G68)</f>
        <v>100</v>
      </c>
    </row>
    <row r="69" spans="1:15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4"/>
    </row>
    <row r="70" spans="1:15" x14ac:dyDescent="0.2">
      <c r="A70" s="42" t="s">
        <v>15</v>
      </c>
      <c r="B70" s="43">
        <f>E68+F68</f>
        <v>12.017543859649125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4"/>
    </row>
    <row r="71" spans="1:15" x14ac:dyDescent="0.2">
      <c r="A71" s="45" t="s">
        <v>22</v>
      </c>
      <c r="B71" s="43">
        <f>I66+J66</f>
        <v>20.168067226890756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workbookViewId="0">
      <pane ySplit="1815" activePane="bottomLeft"/>
      <selection activeCell="L1" sqref="L1:L65536"/>
      <selection pane="bottomLeft" activeCell="A34" sqref="A34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385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14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364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45" si="0">SUM(B4:N4)</f>
        <v>1</v>
      </c>
    </row>
    <row r="5" spans="1:16" s="1" customFormat="1" x14ac:dyDescent="0.2">
      <c r="A5" s="10" t="s">
        <v>365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366</v>
      </c>
      <c r="B6" s="11">
        <v>1</v>
      </c>
      <c r="C6" s="12"/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140</v>
      </c>
      <c r="B7" s="11"/>
      <c r="C7" s="12"/>
      <c r="D7" s="11">
        <v>1</v>
      </c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236</v>
      </c>
      <c r="B8" s="11"/>
      <c r="C8" s="12"/>
      <c r="D8" s="11">
        <v>1</v>
      </c>
      <c r="E8" s="13"/>
      <c r="F8" s="11"/>
      <c r="G8" s="14"/>
      <c r="H8" s="14"/>
      <c r="I8" s="13"/>
      <c r="J8" s="11"/>
      <c r="K8" s="31"/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154</v>
      </c>
      <c r="B9" s="11"/>
      <c r="C9" s="12">
        <v>0.5</v>
      </c>
      <c r="D9" s="11"/>
      <c r="E9" s="13">
        <v>0.5</v>
      </c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301</v>
      </c>
      <c r="B10" s="11"/>
      <c r="C10" s="12">
        <v>1</v>
      </c>
      <c r="D10" s="11"/>
      <c r="E10" s="13"/>
      <c r="F10" s="11"/>
      <c r="G10" s="14"/>
      <c r="H10" s="14"/>
      <c r="I10" s="13"/>
      <c r="J10" s="11"/>
      <c r="K10" s="31"/>
      <c r="L10" s="33"/>
      <c r="M10" s="30"/>
      <c r="N10" s="30"/>
      <c r="O10" s="20">
        <f t="shared" si="0"/>
        <v>1</v>
      </c>
    </row>
    <row r="11" spans="1:16" s="1" customFormat="1" x14ac:dyDescent="0.2">
      <c r="A11" s="10" t="s">
        <v>111</v>
      </c>
      <c r="B11" s="11"/>
      <c r="C11" s="12">
        <v>0.5</v>
      </c>
      <c r="D11" s="11"/>
      <c r="E11" s="13"/>
      <c r="F11" s="11"/>
      <c r="G11" s="14"/>
      <c r="H11" s="14"/>
      <c r="I11" s="13"/>
      <c r="J11" s="11"/>
      <c r="K11" s="31">
        <v>0.5</v>
      </c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281</v>
      </c>
      <c r="B12" s="11"/>
      <c r="C12" s="12">
        <v>0.5</v>
      </c>
      <c r="D12" s="11">
        <v>0.5</v>
      </c>
      <c r="E12" s="13"/>
      <c r="F12" s="11"/>
      <c r="G12" s="14"/>
      <c r="H12" s="14"/>
      <c r="I12" s="13"/>
      <c r="J12" s="11"/>
      <c r="K12" s="31"/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367</v>
      </c>
      <c r="B13" s="11"/>
      <c r="C13" s="12"/>
      <c r="D13" s="11">
        <v>1</v>
      </c>
      <c r="E13" s="13"/>
      <c r="F13" s="11"/>
      <c r="G13" s="14"/>
      <c r="H13" s="14"/>
      <c r="I13" s="13"/>
      <c r="J13" s="11"/>
      <c r="K13" s="31"/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38</v>
      </c>
      <c r="B14" s="11"/>
      <c r="C14" s="12"/>
      <c r="D14" s="11">
        <v>1</v>
      </c>
      <c r="E14" s="13"/>
      <c r="F14" s="11"/>
      <c r="G14" s="14"/>
      <c r="H14" s="14"/>
      <c r="I14" s="13"/>
      <c r="J14" s="11"/>
      <c r="K14" s="31"/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368</v>
      </c>
      <c r="B15" s="11"/>
      <c r="C15" s="12"/>
      <c r="D15" s="11">
        <v>1</v>
      </c>
      <c r="E15" s="13"/>
      <c r="F15" s="11"/>
      <c r="G15" s="14"/>
      <c r="H15" s="14"/>
      <c r="I15" s="13"/>
      <c r="J15" s="11"/>
      <c r="K15" s="31"/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278</v>
      </c>
      <c r="B16" s="11"/>
      <c r="C16" s="12"/>
      <c r="D16" s="11"/>
      <c r="E16" s="13"/>
      <c r="F16" s="11"/>
      <c r="G16" s="14"/>
      <c r="H16" s="14"/>
      <c r="I16" s="13"/>
      <c r="J16" s="11"/>
      <c r="K16" s="31">
        <v>1</v>
      </c>
      <c r="L16" s="33"/>
      <c r="M16" s="30"/>
      <c r="N16" s="30"/>
      <c r="O16" s="20">
        <f t="shared" si="0"/>
        <v>1</v>
      </c>
    </row>
    <row r="17" spans="1:15" s="1" customFormat="1" ht="22.5" x14ac:dyDescent="0.2">
      <c r="A17" s="10" t="s">
        <v>369</v>
      </c>
      <c r="B17" s="11"/>
      <c r="C17" s="12"/>
      <c r="D17" s="11"/>
      <c r="E17" s="13">
        <v>2</v>
      </c>
      <c r="F17" s="11"/>
      <c r="G17" s="14"/>
      <c r="H17" s="14"/>
      <c r="I17" s="13"/>
      <c r="J17" s="11"/>
      <c r="K17" s="31"/>
      <c r="L17" s="33"/>
      <c r="M17" s="30"/>
      <c r="N17" s="30"/>
      <c r="O17" s="20">
        <f t="shared" si="0"/>
        <v>2</v>
      </c>
    </row>
    <row r="18" spans="1:15" s="1" customFormat="1" x14ac:dyDescent="0.2">
      <c r="A18" s="10" t="s">
        <v>370</v>
      </c>
      <c r="B18" s="11"/>
      <c r="C18" s="12"/>
      <c r="D18" s="11"/>
      <c r="E18" s="13"/>
      <c r="F18" s="11">
        <v>1</v>
      </c>
      <c r="G18" s="14"/>
      <c r="H18" s="14"/>
      <c r="I18" s="13"/>
      <c r="J18" s="11"/>
      <c r="K18" s="31"/>
      <c r="L18" s="33"/>
      <c r="M18" s="30"/>
      <c r="N18" s="30"/>
      <c r="O18" s="20">
        <f t="shared" si="0"/>
        <v>1</v>
      </c>
    </row>
    <row r="19" spans="1:15" s="1" customFormat="1" x14ac:dyDescent="0.2">
      <c r="A19" s="10" t="s">
        <v>371</v>
      </c>
      <c r="B19" s="11"/>
      <c r="C19" s="12"/>
      <c r="D19" s="11"/>
      <c r="E19" s="13"/>
      <c r="F19" s="11">
        <v>1</v>
      </c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372</v>
      </c>
      <c r="B20" s="11"/>
      <c r="C20" s="12">
        <v>1</v>
      </c>
      <c r="D20" s="11"/>
      <c r="E20" s="13"/>
      <c r="F20" s="11"/>
      <c r="G20" s="14"/>
      <c r="H20" s="14"/>
      <c r="I20" s="13"/>
      <c r="J20" s="11"/>
      <c r="K20" s="31"/>
      <c r="L20" s="33"/>
      <c r="M20" s="30"/>
      <c r="N20" s="30"/>
      <c r="O20" s="20">
        <f t="shared" si="0"/>
        <v>1</v>
      </c>
    </row>
    <row r="21" spans="1:15" s="1" customFormat="1" x14ac:dyDescent="0.2">
      <c r="A21" s="10" t="s">
        <v>164</v>
      </c>
      <c r="B21" s="11"/>
      <c r="C21" s="12"/>
      <c r="D21" s="11"/>
      <c r="E21" s="13"/>
      <c r="F21" s="11">
        <v>1</v>
      </c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175</v>
      </c>
      <c r="B22" s="11"/>
      <c r="C22" s="12">
        <v>0.5</v>
      </c>
      <c r="D22" s="11">
        <v>0.5</v>
      </c>
      <c r="E22" s="13"/>
      <c r="F22" s="11"/>
      <c r="G22" s="14"/>
      <c r="H22" s="14"/>
      <c r="I22" s="13"/>
      <c r="J22" s="11"/>
      <c r="K22" s="31"/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47</v>
      </c>
      <c r="B23" s="11"/>
      <c r="C23" s="12">
        <v>0.5</v>
      </c>
      <c r="D23" s="11"/>
      <c r="E23" s="13">
        <v>0.5</v>
      </c>
      <c r="F23" s="11"/>
      <c r="G23" s="14"/>
      <c r="H23" s="14"/>
      <c r="I23" s="13"/>
      <c r="J23" s="11"/>
      <c r="K23" s="31"/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273</v>
      </c>
      <c r="B24" s="11"/>
      <c r="C24" s="12">
        <v>0.5</v>
      </c>
      <c r="D24" s="11"/>
      <c r="E24" s="13">
        <v>0.5</v>
      </c>
      <c r="F24" s="11"/>
      <c r="G24" s="14"/>
      <c r="H24" s="14"/>
      <c r="I24" s="13"/>
      <c r="J24" s="11"/>
      <c r="K24" s="31"/>
      <c r="L24" s="33"/>
      <c r="M24" s="30"/>
      <c r="N24" s="30"/>
      <c r="O24" s="20">
        <f t="shared" si="0"/>
        <v>1</v>
      </c>
    </row>
    <row r="25" spans="1:15" s="1" customFormat="1" x14ac:dyDescent="0.2">
      <c r="A25" s="10" t="s">
        <v>55</v>
      </c>
      <c r="B25" s="11"/>
      <c r="C25" s="12">
        <v>0.33</v>
      </c>
      <c r="D25" s="11"/>
      <c r="E25" s="13">
        <v>0.33</v>
      </c>
      <c r="F25" s="11"/>
      <c r="G25" s="14"/>
      <c r="H25" s="14"/>
      <c r="I25" s="13"/>
      <c r="J25" s="11"/>
      <c r="K25" s="31">
        <v>0.33</v>
      </c>
      <c r="L25" s="33"/>
      <c r="M25" s="30"/>
      <c r="N25" s="30"/>
      <c r="O25" s="20">
        <f t="shared" si="0"/>
        <v>0.99</v>
      </c>
    </row>
    <row r="26" spans="1:15" s="1" customFormat="1" x14ac:dyDescent="0.2">
      <c r="A26" s="10" t="s">
        <v>30</v>
      </c>
      <c r="B26" s="11"/>
      <c r="C26" s="12">
        <v>1</v>
      </c>
      <c r="D26" s="11"/>
      <c r="E26" s="13"/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318</v>
      </c>
      <c r="B27" s="11"/>
      <c r="C27" s="12">
        <v>1</v>
      </c>
      <c r="D27" s="11"/>
      <c r="E27" s="13"/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373</v>
      </c>
      <c r="B28" s="11"/>
      <c r="C28" s="12"/>
      <c r="D28" s="11"/>
      <c r="E28" s="13">
        <v>1</v>
      </c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374</v>
      </c>
      <c r="B29" s="11"/>
      <c r="C29" s="12"/>
      <c r="D29" s="11"/>
      <c r="E29" s="13">
        <v>1</v>
      </c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375</v>
      </c>
      <c r="B30" s="11"/>
      <c r="C30" s="12"/>
      <c r="D30" s="11"/>
      <c r="E30" s="13">
        <v>1</v>
      </c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376</v>
      </c>
      <c r="B31" s="11"/>
      <c r="C31" s="12"/>
      <c r="D31" s="11">
        <v>0.5</v>
      </c>
      <c r="E31" s="13"/>
      <c r="F31" s="11">
        <v>0.5</v>
      </c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377</v>
      </c>
      <c r="B32" s="11"/>
      <c r="C32" s="12">
        <v>1</v>
      </c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/>
      <c r="O32" s="20">
        <f t="shared" si="0"/>
        <v>1</v>
      </c>
    </row>
    <row r="33" spans="1:16" s="1" customFormat="1" x14ac:dyDescent="0.2">
      <c r="A33" s="63" t="s">
        <v>1046</v>
      </c>
      <c r="B33" s="11"/>
      <c r="C33" s="12"/>
      <c r="D33" s="11"/>
      <c r="E33" s="13"/>
      <c r="F33" s="11"/>
      <c r="G33" s="14"/>
      <c r="H33" s="14"/>
      <c r="I33" s="13"/>
      <c r="J33" s="11"/>
      <c r="K33" s="31"/>
      <c r="L33" s="33"/>
      <c r="M33" s="30"/>
      <c r="N33" s="30"/>
      <c r="O33" s="20">
        <f t="shared" si="0"/>
        <v>0</v>
      </c>
      <c r="P33" s="1" t="s">
        <v>1021</v>
      </c>
    </row>
    <row r="34" spans="1:16" s="1" customFormat="1" x14ac:dyDescent="0.2">
      <c r="A34" s="10" t="s">
        <v>379</v>
      </c>
      <c r="B34" s="11">
        <v>0</v>
      </c>
      <c r="C34" s="12"/>
      <c r="D34" s="11"/>
      <c r="E34" s="13"/>
      <c r="F34" s="11"/>
      <c r="G34" s="14"/>
      <c r="H34" s="14"/>
      <c r="I34" s="13"/>
      <c r="J34" s="11"/>
      <c r="K34" s="31"/>
      <c r="L34" s="33"/>
      <c r="M34" s="30"/>
      <c r="N34" s="30"/>
      <c r="O34" s="20">
        <f t="shared" si="0"/>
        <v>0</v>
      </c>
    </row>
    <row r="35" spans="1:16" s="1" customFormat="1" x14ac:dyDescent="0.2">
      <c r="A35" s="10" t="s">
        <v>229</v>
      </c>
      <c r="B35" s="11"/>
      <c r="C35" s="12">
        <v>0.5</v>
      </c>
      <c r="D35" s="11"/>
      <c r="E35" s="13"/>
      <c r="F35" s="11"/>
      <c r="G35" s="14"/>
      <c r="H35" s="14"/>
      <c r="I35" s="13"/>
      <c r="J35" s="11"/>
      <c r="K35" s="31">
        <v>0.5</v>
      </c>
      <c r="L35" s="33"/>
      <c r="M35" s="30"/>
      <c r="N35" s="30"/>
      <c r="O35" s="20">
        <f t="shared" si="0"/>
        <v>1</v>
      </c>
    </row>
    <row r="36" spans="1:16" s="1" customFormat="1" x14ac:dyDescent="0.2">
      <c r="A36" s="10" t="s">
        <v>380</v>
      </c>
      <c r="B36" s="11"/>
      <c r="C36" s="12">
        <v>1</v>
      </c>
      <c r="D36" s="11"/>
      <c r="E36" s="13"/>
      <c r="F36" s="11"/>
      <c r="G36" s="14"/>
      <c r="H36" s="14"/>
      <c r="I36" s="13"/>
      <c r="J36" s="11"/>
      <c r="K36" s="31">
        <v>1</v>
      </c>
      <c r="L36" s="33"/>
      <c r="M36" s="30"/>
      <c r="N36" s="30"/>
      <c r="O36" s="20">
        <f t="shared" si="0"/>
        <v>2</v>
      </c>
    </row>
    <row r="37" spans="1:16" s="1" customFormat="1" x14ac:dyDescent="0.2">
      <c r="A37" s="10" t="s">
        <v>111</v>
      </c>
      <c r="B37" s="11"/>
      <c r="C37" s="12">
        <v>0</v>
      </c>
      <c r="D37" s="11"/>
      <c r="E37" s="13"/>
      <c r="F37" s="11"/>
      <c r="G37" s="14"/>
      <c r="H37" s="14"/>
      <c r="I37" s="13"/>
      <c r="J37" s="11"/>
      <c r="K37" s="31">
        <v>0</v>
      </c>
      <c r="L37" s="33"/>
      <c r="M37" s="30"/>
      <c r="N37" s="30"/>
      <c r="O37" s="20">
        <f t="shared" si="0"/>
        <v>0</v>
      </c>
    </row>
    <row r="38" spans="1:16" s="1" customFormat="1" x14ac:dyDescent="0.2">
      <c r="A38" s="10" t="s">
        <v>381</v>
      </c>
      <c r="B38" s="11"/>
      <c r="C38" s="12"/>
      <c r="D38" s="11">
        <v>1</v>
      </c>
      <c r="E38" s="13"/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6" s="1" customFormat="1" x14ac:dyDescent="0.2">
      <c r="A39" s="10" t="s">
        <v>382</v>
      </c>
      <c r="B39" s="11"/>
      <c r="C39" s="12">
        <v>0.5</v>
      </c>
      <c r="D39" s="11"/>
      <c r="E39" s="13"/>
      <c r="F39" s="11"/>
      <c r="G39" s="14"/>
      <c r="H39" s="14"/>
      <c r="I39" s="13"/>
      <c r="J39" s="11"/>
      <c r="K39" s="31">
        <v>0.5</v>
      </c>
      <c r="L39" s="33"/>
      <c r="M39" s="30"/>
      <c r="N39" s="30"/>
      <c r="O39" s="20">
        <f t="shared" si="0"/>
        <v>1</v>
      </c>
    </row>
    <row r="40" spans="1:16" s="1" customFormat="1" x14ac:dyDescent="0.2">
      <c r="A40" s="10" t="s">
        <v>164</v>
      </c>
      <c r="B40" s="11"/>
      <c r="C40" s="12"/>
      <c r="D40" s="11"/>
      <c r="E40" s="13"/>
      <c r="F40" s="11">
        <v>0</v>
      </c>
      <c r="G40" s="14"/>
      <c r="H40" s="14"/>
      <c r="I40" s="13"/>
      <c r="J40" s="11"/>
      <c r="K40" s="31"/>
      <c r="L40" s="33"/>
      <c r="M40" s="30"/>
      <c r="N40" s="30"/>
      <c r="O40" s="20">
        <f t="shared" si="0"/>
        <v>0</v>
      </c>
    </row>
    <row r="41" spans="1:16" s="1" customFormat="1" x14ac:dyDescent="0.2">
      <c r="A41" s="10" t="s">
        <v>86</v>
      </c>
      <c r="B41" s="11"/>
      <c r="C41" s="12">
        <v>0</v>
      </c>
      <c r="D41" s="11">
        <v>0</v>
      </c>
      <c r="E41" s="13"/>
      <c r="F41" s="11"/>
      <c r="G41" s="14"/>
      <c r="H41" s="14"/>
      <c r="I41" s="13"/>
      <c r="J41" s="11"/>
      <c r="K41" s="31"/>
      <c r="L41" s="33"/>
      <c r="M41" s="30"/>
      <c r="N41" s="30"/>
      <c r="O41" s="20">
        <f t="shared" si="0"/>
        <v>0</v>
      </c>
    </row>
    <row r="42" spans="1:16" s="1" customFormat="1" x14ac:dyDescent="0.2">
      <c r="A42" s="10" t="s">
        <v>120</v>
      </c>
      <c r="B42" s="11"/>
      <c r="C42" s="12">
        <v>0.33</v>
      </c>
      <c r="D42" s="11"/>
      <c r="E42" s="13">
        <v>0.33</v>
      </c>
      <c r="F42" s="11"/>
      <c r="G42" s="14"/>
      <c r="H42" s="14"/>
      <c r="I42" s="13"/>
      <c r="J42" s="11"/>
      <c r="K42" s="31">
        <v>0.33</v>
      </c>
      <c r="L42" s="33"/>
      <c r="M42" s="30"/>
      <c r="N42" s="30"/>
      <c r="O42" s="20">
        <f t="shared" si="0"/>
        <v>0.99</v>
      </c>
    </row>
    <row r="43" spans="1:16" s="1" customFormat="1" x14ac:dyDescent="0.2">
      <c r="A43" s="10" t="s">
        <v>315</v>
      </c>
      <c r="B43" s="11"/>
      <c r="C43" s="12"/>
      <c r="D43" s="11"/>
      <c r="E43" s="13"/>
      <c r="F43" s="11"/>
      <c r="G43" s="14"/>
      <c r="H43" s="14"/>
      <c r="I43" s="13"/>
      <c r="J43" s="11"/>
      <c r="K43" s="31"/>
      <c r="L43" s="33"/>
      <c r="M43" s="30"/>
      <c r="N43" s="30">
        <v>1</v>
      </c>
      <c r="O43" s="20">
        <f t="shared" si="0"/>
        <v>1</v>
      </c>
    </row>
    <row r="44" spans="1:16" s="1" customFormat="1" x14ac:dyDescent="0.2">
      <c r="A44" s="10" t="s">
        <v>383</v>
      </c>
      <c r="B44" s="11"/>
      <c r="C44" s="12">
        <v>0</v>
      </c>
      <c r="D44" s="11"/>
      <c r="E44" s="13">
        <v>0</v>
      </c>
      <c r="F44" s="11"/>
      <c r="G44" s="14"/>
      <c r="H44" s="14"/>
      <c r="I44" s="13"/>
      <c r="J44" s="11"/>
      <c r="K44" s="31">
        <v>0</v>
      </c>
      <c r="L44" s="33"/>
      <c r="M44" s="30"/>
      <c r="N44" s="30"/>
      <c r="O44" s="20">
        <f t="shared" si="0"/>
        <v>0</v>
      </c>
    </row>
    <row r="45" spans="1:16" s="1" customFormat="1" x14ac:dyDescent="0.2">
      <c r="A45" s="10"/>
      <c r="B45" s="11"/>
      <c r="C45" s="12"/>
      <c r="D45" s="11"/>
      <c r="E45" s="13"/>
      <c r="F45" s="11"/>
      <c r="G45" s="14"/>
      <c r="H45" s="14"/>
      <c r="I45" s="13"/>
      <c r="J45" s="11"/>
      <c r="K45" s="31"/>
      <c r="L45" s="33"/>
      <c r="M45" s="30"/>
      <c r="N45" s="30"/>
      <c r="O45" s="20">
        <f t="shared" si="0"/>
        <v>0</v>
      </c>
    </row>
    <row r="46" spans="1:16" x14ac:dyDescent="0.2">
      <c r="A46" s="8"/>
      <c r="B46" s="9"/>
      <c r="C46" s="15"/>
      <c r="D46" s="9"/>
      <c r="E46" s="16"/>
      <c r="F46" s="9"/>
      <c r="G46" s="17"/>
      <c r="H46" s="17"/>
      <c r="I46" s="16"/>
      <c r="J46" s="9"/>
      <c r="K46" s="21"/>
      <c r="L46" s="35"/>
      <c r="M46" s="9"/>
      <c r="N46" s="9"/>
      <c r="O46" s="20">
        <f t="shared" ref="O46" si="1">SUM(B46:N46)</f>
        <v>0</v>
      </c>
    </row>
    <row r="47" spans="1:16" x14ac:dyDescent="0.2">
      <c r="A47" s="8"/>
      <c r="B47" s="9"/>
      <c r="C47" s="15"/>
      <c r="D47" s="9"/>
      <c r="E47" s="16"/>
      <c r="F47" s="9"/>
      <c r="G47" s="17"/>
      <c r="H47" s="17"/>
      <c r="I47" s="16"/>
      <c r="J47" s="9"/>
      <c r="K47" s="21"/>
      <c r="L47" s="35"/>
      <c r="M47" s="9"/>
      <c r="N47" s="9"/>
      <c r="O47" s="20">
        <f>SUM($O$4:$O46)</f>
        <v>36.979999999999997</v>
      </c>
    </row>
    <row r="48" spans="1:16" x14ac:dyDescent="0.2">
      <c r="A48" s="18" t="s">
        <v>10</v>
      </c>
      <c r="B48" s="9">
        <f>SUM(B$4:B47)</f>
        <v>3</v>
      </c>
      <c r="C48" s="15">
        <f>SUM(C$4:C47)</f>
        <v>10.66</v>
      </c>
      <c r="D48" s="9">
        <f>SUM(D$4:D47)</f>
        <v>7.5</v>
      </c>
      <c r="E48" s="16">
        <f>SUM(E$4:E47)</f>
        <v>7.16</v>
      </c>
      <c r="F48" s="9">
        <f>SUM(F$4:F47)</f>
        <v>3.5</v>
      </c>
      <c r="G48" s="17">
        <f>SUM(G$4:G47)</f>
        <v>0</v>
      </c>
      <c r="H48" s="17">
        <f>SUM(H$4:H47)</f>
        <v>0</v>
      </c>
      <c r="I48" s="16">
        <f>SUM(I$4:I47)</f>
        <v>0</v>
      </c>
      <c r="J48" s="9">
        <f>SUM(J$4:J47)</f>
        <v>0</v>
      </c>
      <c r="K48" s="21">
        <f>SUM(K$4:K47)</f>
        <v>4.16</v>
      </c>
      <c r="L48" s="35">
        <f>SUM(L$4:L47)</f>
        <v>0</v>
      </c>
      <c r="M48" s="9">
        <f>SUM(M$4:M47)</f>
        <v>0</v>
      </c>
      <c r="N48" s="9">
        <f>SUM(N$4:N47)</f>
        <v>1</v>
      </c>
      <c r="O48" s="20">
        <f>SUM($B48:$N48)</f>
        <v>36.980000000000004</v>
      </c>
    </row>
    <row r="49" spans="1:15" x14ac:dyDescent="0.2">
      <c r="A49" s="18" t="s">
        <v>11</v>
      </c>
      <c r="B49" s="9"/>
      <c r="C49" s="15"/>
      <c r="D49" s="9"/>
      <c r="E49" s="16"/>
      <c r="F49" s="9"/>
      <c r="G49" s="17"/>
      <c r="H49" s="17"/>
      <c r="I49" s="16"/>
      <c r="J49" s="9"/>
      <c r="K49" s="21"/>
      <c r="L49" s="35"/>
      <c r="M49" s="9"/>
      <c r="N49" s="9"/>
      <c r="O49" s="20">
        <f>SUM(B48:J48)</f>
        <v>31.82</v>
      </c>
    </row>
    <row r="50" spans="1:15" x14ac:dyDescent="0.2">
      <c r="A50" s="18" t="s">
        <v>12</v>
      </c>
      <c r="B50" s="9">
        <f t="shared" ref="B50:J50" si="2">B48/$O49*100</f>
        <v>9.428032683846638</v>
      </c>
      <c r="C50" s="15">
        <f t="shared" si="2"/>
        <v>33.500942803268387</v>
      </c>
      <c r="D50" s="9">
        <f t="shared" si="2"/>
        <v>23.570081709616595</v>
      </c>
      <c r="E50" s="16">
        <f t="shared" si="2"/>
        <v>22.501571338780639</v>
      </c>
      <c r="F50" s="9">
        <f t="shared" si="2"/>
        <v>10.999371464487744</v>
      </c>
      <c r="G50" s="17">
        <f t="shared" si="2"/>
        <v>0</v>
      </c>
      <c r="H50" s="17">
        <f t="shared" si="2"/>
        <v>0</v>
      </c>
      <c r="I50" s="16">
        <f t="shared" si="2"/>
        <v>0</v>
      </c>
      <c r="J50" s="9">
        <f t="shared" si="2"/>
        <v>0</v>
      </c>
      <c r="K50" s="21"/>
      <c r="L50" s="35"/>
      <c r="M50" s="9"/>
      <c r="N50" s="9"/>
      <c r="O50" s="20">
        <f>SUM(B50:J50)</f>
        <v>100</v>
      </c>
    </row>
    <row r="51" spans="1:15" x14ac:dyDescent="0.2">
      <c r="A51" s="18" t="s">
        <v>4</v>
      </c>
      <c r="B51" s="9"/>
      <c r="C51" s="39"/>
      <c r="D51" s="9"/>
      <c r="E51" s="16"/>
      <c r="F51" s="9"/>
      <c r="G51" s="17"/>
      <c r="H51" s="17"/>
      <c r="I51" s="16"/>
      <c r="J51" s="9"/>
      <c r="K51" s="21"/>
      <c r="L51" s="35"/>
      <c r="M51" s="9"/>
      <c r="N51" s="9"/>
      <c r="O51" s="20">
        <f>SUM(C48:G48)</f>
        <v>28.82</v>
      </c>
    </row>
    <row r="52" spans="1:15" x14ac:dyDescent="0.2">
      <c r="A52" s="18" t="s">
        <v>13</v>
      </c>
      <c r="B52" s="9"/>
      <c r="C52" s="15">
        <f>C48/$O51*100</f>
        <v>36.988202637057597</v>
      </c>
      <c r="D52" s="27">
        <f>D48/$O51*100</f>
        <v>26.023594725884802</v>
      </c>
      <c r="E52" s="16">
        <f>E48/$O51*100</f>
        <v>24.843858431644691</v>
      </c>
      <c r="F52" s="27">
        <f>F48/$O51*100</f>
        <v>12.144344205412908</v>
      </c>
      <c r="G52" s="17">
        <f>G48/$O51*100</f>
        <v>0</v>
      </c>
      <c r="H52" s="17"/>
      <c r="I52" s="16"/>
      <c r="J52" s="9"/>
      <c r="K52" s="21"/>
      <c r="L52" s="35"/>
      <c r="M52" s="9"/>
      <c r="N52" s="9"/>
      <c r="O52" s="20">
        <f>SUM(C52:G52)</f>
        <v>100</v>
      </c>
    </row>
    <row r="53" spans="1:15" x14ac:dyDescent="0.2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4"/>
    </row>
    <row r="54" spans="1:15" x14ac:dyDescent="0.2">
      <c r="A54" s="42" t="s">
        <v>15</v>
      </c>
      <c r="B54" s="43">
        <f>E52+F52</f>
        <v>36.988202637057597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4"/>
    </row>
    <row r="55" spans="1:15" x14ac:dyDescent="0.2">
      <c r="A55" s="45" t="s">
        <v>22</v>
      </c>
      <c r="B55" s="43">
        <f>I50+J50</f>
        <v>0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1"/>
  <sheetViews>
    <sheetView topLeftCell="A4" workbookViewId="0">
      <pane ySplit="1815" topLeftCell="A46" activePane="bottomLeft"/>
      <selection activeCell="A10" sqref="A10"/>
      <selection pane="bottomLeft" activeCell="A61" sqref="A61"/>
    </sheetView>
  </sheetViews>
  <sheetFormatPr defaultColWidth="11.42578125" defaultRowHeight="12.75" x14ac:dyDescent="0.2"/>
  <cols>
    <col min="1" max="1" width="47.5703125" style="38" bestFit="1" customWidth="1"/>
    <col min="2" max="3" width="8.42578125" style="36" bestFit="1" customWidth="1"/>
    <col min="4" max="4" width="7.85546875" style="36" customWidth="1"/>
    <col min="5" max="5" width="8.140625" style="36" customWidth="1"/>
    <col min="6" max="6" width="7" style="36" customWidth="1"/>
    <col min="7" max="8" width="6.85546875" style="36" customWidth="1"/>
    <col min="9" max="9" width="8" style="36" customWidth="1"/>
    <col min="10" max="10" width="7.5703125" style="36" customWidth="1"/>
    <col min="11" max="11" width="7" style="36" customWidth="1"/>
    <col min="12" max="12" width="8.85546875" style="36" customWidth="1"/>
    <col min="13" max="13" width="6" style="36" customWidth="1"/>
    <col min="14" max="14" width="5.42578125" style="36" customWidth="1"/>
    <col min="15" max="15" width="11.42578125" style="37" customWidth="1"/>
  </cols>
  <sheetData>
    <row r="1" spans="1:16" x14ac:dyDescent="0.2">
      <c r="A1"/>
      <c r="B1" s="2"/>
      <c r="C1" s="3"/>
      <c r="D1" s="2"/>
      <c r="E1" s="4"/>
      <c r="F1" s="2"/>
      <c r="G1" s="5"/>
      <c r="H1" s="5"/>
      <c r="I1" s="4"/>
      <c r="J1" s="2"/>
      <c r="K1" s="6"/>
      <c r="L1" s="29"/>
      <c r="M1" s="2"/>
      <c r="N1" s="2"/>
      <c r="O1" s="7"/>
    </row>
    <row r="2" spans="1:16" x14ac:dyDescent="0.2">
      <c r="A2" s="8" t="s">
        <v>395</v>
      </c>
      <c r="B2" s="65" t="s">
        <v>5</v>
      </c>
      <c r="C2" s="66"/>
      <c r="D2" s="66"/>
      <c r="E2" s="66"/>
      <c r="F2" s="66"/>
      <c r="G2" s="66"/>
      <c r="H2" s="66"/>
      <c r="I2" s="67"/>
      <c r="J2" s="67"/>
      <c r="K2" s="68" t="s">
        <v>6</v>
      </c>
      <c r="L2" s="66"/>
      <c r="M2" s="66"/>
      <c r="N2" s="69" t="s">
        <v>21</v>
      </c>
      <c r="O2" s="71"/>
      <c r="P2" s="73"/>
    </row>
    <row r="3" spans="1:16" s="1" customFormat="1" ht="49.5" x14ac:dyDescent="0.2">
      <c r="A3" s="28" t="s">
        <v>1191</v>
      </c>
      <c r="B3" s="22" t="s">
        <v>7</v>
      </c>
      <c r="C3" s="23" t="s">
        <v>0</v>
      </c>
      <c r="D3" s="22" t="s">
        <v>1</v>
      </c>
      <c r="E3" s="24" t="s">
        <v>2</v>
      </c>
      <c r="F3" s="22" t="s">
        <v>3</v>
      </c>
      <c r="G3" s="25" t="s">
        <v>16</v>
      </c>
      <c r="H3" s="25" t="s">
        <v>17</v>
      </c>
      <c r="I3" s="24" t="s">
        <v>18</v>
      </c>
      <c r="J3" s="22" t="s">
        <v>19</v>
      </c>
      <c r="K3" s="26" t="s">
        <v>8</v>
      </c>
      <c r="L3" s="32" t="s">
        <v>20</v>
      </c>
      <c r="M3" s="22" t="s">
        <v>9</v>
      </c>
      <c r="N3" s="70"/>
      <c r="O3" s="72"/>
      <c r="P3" s="73"/>
    </row>
    <row r="4" spans="1:16" s="1" customFormat="1" x14ac:dyDescent="0.2">
      <c r="A4" s="10" t="s">
        <v>386</v>
      </c>
      <c r="B4" s="11">
        <v>1</v>
      </c>
      <c r="C4" s="12"/>
      <c r="D4" s="11"/>
      <c r="E4" s="13"/>
      <c r="F4" s="11"/>
      <c r="G4" s="14"/>
      <c r="H4" s="14"/>
      <c r="I4" s="13"/>
      <c r="J4" s="11"/>
      <c r="K4" s="31"/>
      <c r="L4" s="33"/>
      <c r="M4" s="30"/>
      <c r="N4" s="30"/>
      <c r="O4" s="20">
        <f t="shared" ref="O4:O67" si="0">SUM(B4:N4)</f>
        <v>1</v>
      </c>
    </row>
    <row r="5" spans="1:16" s="1" customFormat="1" x14ac:dyDescent="0.2">
      <c r="A5" s="10" t="s">
        <v>1138</v>
      </c>
      <c r="B5" s="11">
        <v>1</v>
      </c>
      <c r="C5" s="12"/>
      <c r="D5" s="11"/>
      <c r="E5" s="13"/>
      <c r="F5" s="11"/>
      <c r="G5" s="14"/>
      <c r="H5" s="14"/>
      <c r="I5" s="13"/>
      <c r="J5" s="11"/>
      <c r="K5" s="31"/>
      <c r="L5" s="33"/>
      <c r="M5" s="30"/>
      <c r="N5" s="30"/>
      <c r="O5" s="20">
        <f t="shared" si="0"/>
        <v>1</v>
      </c>
    </row>
    <row r="6" spans="1:16" s="1" customFormat="1" x14ac:dyDescent="0.2">
      <c r="A6" s="10" t="s">
        <v>387</v>
      </c>
      <c r="B6" s="11"/>
      <c r="C6" s="12">
        <v>1</v>
      </c>
      <c r="D6" s="11"/>
      <c r="E6" s="13"/>
      <c r="F6" s="11"/>
      <c r="G6" s="14"/>
      <c r="H6" s="14"/>
      <c r="I6" s="13"/>
      <c r="J6" s="11"/>
      <c r="K6" s="31"/>
      <c r="L6" s="33"/>
      <c r="M6" s="30"/>
      <c r="N6" s="30"/>
      <c r="O6" s="20">
        <f t="shared" si="0"/>
        <v>1</v>
      </c>
    </row>
    <row r="7" spans="1:16" s="1" customFormat="1" x14ac:dyDescent="0.2">
      <c r="A7" s="10" t="s">
        <v>388</v>
      </c>
      <c r="B7" s="11"/>
      <c r="C7" s="12">
        <v>1</v>
      </c>
      <c r="D7" s="11"/>
      <c r="E7" s="13"/>
      <c r="F7" s="11"/>
      <c r="G7" s="14"/>
      <c r="H7" s="14"/>
      <c r="I7" s="13"/>
      <c r="J7" s="11"/>
      <c r="K7" s="31"/>
      <c r="L7" s="33"/>
      <c r="M7" s="30"/>
      <c r="N7" s="30"/>
      <c r="O7" s="20">
        <f t="shared" si="0"/>
        <v>1</v>
      </c>
    </row>
    <row r="8" spans="1:16" s="1" customFormat="1" x14ac:dyDescent="0.2">
      <c r="A8" s="10" t="s">
        <v>1139</v>
      </c>
      <c r="B8" s="11"/>
      <c r="C8" s="12">
        <v>0.5</v>
      </c>
      <c r="D8" s="11"/>
      <c r="E8" s="13"/>
      <c r="F8" s="11"/>
      <c r="G8" s="14"/>
      <c r="H8" s="14"/>
      <c r="I8" s="13"/>
      <c r="J8" s="11"/>
      <c r="K8" s="31">
        <v>0.5</v>
      </c>
      <c r="L8" s="33"/>
      <c r="M8" s="30"/>
      <c r="N8" s="30"/>
      <c r="O8" s="20">
        <f t="shared" si="0"/>
        <v>1</v>
      </c>
    </row>
    <row r="9" spans="1:16" s="1" customFormat="1" x14ac:dyDescent="0.2">
      <c r="A9" s="10" t="s">
        <v>1140</v>
      </c>
      <c r="B9" s="11"/>
      <c r="C9" s="12">
        <v>1</v>
      </c>
      <c r="D9" s="11"/>
      <c r="E9" s="13"/>
      <c r="F9" s="11"/>
      <c r="G9" s="14"/>
      <c r="H9" s="14"/>
      <c r="I9" s="13"/>
      <c r="J9" s="11"/>
      <c r="K9" s="31"/>
      <c r="L9" s="33"/>
      <c r="M9" s="30"/>
      <c r="N9" s="30"/>
      <c r="O9" s="20">
        <f t="shared" si="0"/>
        <v>1</v>
      </c>
    </row>
    <row r="10" spans="1:16" s="1" customFormat="1" x14ac:dyDescent="0.2">
      <c r="A10" s="10" t="s">
        <v>1180</v>
      </c>
      <c r="B10" s="11"/>
      <c r="C10" s="12"/>
      <c r="D10" s="11"/>
      <c r="E10" s="13"/>
      <c r="F10" s="11"/>
      <c r="G10" s="14"/>
      <c r="H10" s="14"/>
      <c r="I10" s="13"/>
      <c r="J10" s="11"/>
      <c r="K10" s="31"/>
      <c r="L10" s="33"/>
      <c r="M10" s="30"/>
      <c r="N10" s="30">
        <v>1</v>
      </c>
      <c r="O10" s="20">
        <f t="shared" si="0"/>
        <v>1</v>
      </c>
    </row>
    <row r="11" spans="1:16" s="1" customFormat="1" x14ac:dyDescent="0.2">
      <c r="A11" s="10" t="s">
        <v>1063</v>
      </c>
      <c r="B11" s="11"/>
      <c r="C11" s="12">
        <v>0.5</v>
      </c>
      <c r="D11" s="11">
        <v>0.5</v>
      </c>
      <c r="E11" s="13"/>
      <c r="F11" s="11"/>
      <c r="G11" s="14"/>
      <c r="H11" s="14"/>
      <c r="I11" s="13"/>
      <c r="J11" s="11"/>
      <c r="K11" s="31"/>
      <c r="L11" s="33"/>
      <c r="M11" s="30"/>
      <c r="N11" s="30"/>
      <c r="O11" s="20">
        <f t="shared" si="0"/>
        <v>1</v>
      </c>
    </row>
    <row r="12" spans="1:16" s="1" customFormat="1" x14ac:dyDescent="0.2">
      <c r="A12" s="10" t="s">
        <v>404</v>
      </c>
      <c r="B12" s="11"/>
      <c r="C12" s="12">
        <v>0.5</v>
      </c>
      <c r="D12" s="11"/>
      <c r="E12" s="13"/>
      <c r="F12" s="11"/>
      <c r="G12" s="14"/>
      <c r="H12" s="14"/>
      <c r="I12" s="13"/>
      <c r="J12" s="11"/>
      <c r="K12" s="31">
        <v>0.5</v>
      </c>
      <c r="L12" s="33"/>
      <c r="M12" s="30"/>
      <c r="N12" s="30"/>
      <c r="O12" s="20">
        <f t="shared" si="0"/>
        <v>1</v>
      </c>
    </row>
    <row r="13" spans="1:16" s="1" customFormat="1" x14ac:dyDescent="0.2">
      <c r="A13" s="10" t="s">
        <v>1181</v>
      </c>
      <c r="B13" s="11"/>
      <c r="C13" s="12">
        <v>0.5</v>
      </c>
      <c r="D13" s="11"/>
      <c r="E13" s="13"/>
      <c r="F13" s="11"/>
      <c r="G13" s="14"/>
      <c r="H13" s="14"/>
      <c r="I13" s="13"/>
      <c r="J13" s="11"/>
      <c r="K13" s="31">
        <v>0.5</v>
      </c>
      <c r="L13" s="33"/>
      <c r="M13" s="30"/>
      <c r="N13" s="30"/>
      <c r="O13" s="20">
        <f t="shared" si="0"/>
        <v>1</v>
      </c>
    </row>
    <row r="14" spans="1:16" s="1" customFormat="1" x14ac:dyDescent="0.2">
      <c r="A14" s="10" t="s">
        <v>768</v>
      </c>
      <c r="B14" s="11"/>
      <c r="C14" s="12">
        <v>0.5</v>
      </c>
      <c r="D14" s="11"/>
      <c r="E14" s="13"/>
      <c r="F14" s="11"/>
      <c r="G14" s="14"/>
      <c r="H14" s="14"/>
      <c r="I14" s="13"/>
      <c r="J14" s="11"/>
      <c r="K14" s="31">
        <v>0.5</v>
      </c>
      <c r="L14" s="33"/>
      <c r="M14" s="30"/>
      <c r="N14" s="30"/>
      <c r="O14" s="20">
        <f t="shared" si="0"/>
        <v>1</v>
      </c>
    </row>
    <row r="15" spans="1:16" s="1" customFormat="1" x14ac:dyDescent="0.2">
      <c r="A15" s="10" t="s">
        <v>1141</v>
      </c>
      <c r="B15" s="11"/>
      <c r="C15" s="12">
        <v>0.5</v>
      </c>
      <c r="D15" s="11"/>
      <c r="E15" s="13"/>
      <c r="F15" s="11"/>
      <c r="G15" s="14"/>
      <c r="H15" s="14"/>
      <c r="I15" s="13"/>
      <c r="J15" s="11"/>
      <c r="K15" s="31">
        <v>0.5</v>
      </c>
      <c r="L15" s="33"/>
      <c r="M15" s="30"/>
      <c r="N15" s="30"/>
      <c r="O15" s="20">
        <f t="shared" si="0"/>
        <v>1</v>
      </c>
    </row>
    <row r="16" spans="1:16" s="1" customFormat="1" x14ac:dyDescent="0.2">
      <c r="A16" s="10" t="s">
        <v>1064</v>
      </c>
      <c r="B16" s="11"/>
      <c r="C16" s="12"/>
      <c r="D16" s="11"/>
      <c r="E16" s="13"/>
      <c r="F16" s="11"/>
      <c r="G16" s="14"/>
      <c r="H16" s="14"/>
      <c r="I16" s="13"/>
      <c r="J16" s="11"/>
      <c r="K16" s="31">
        <v>1</v>
      </c>
      <c r="L16" s="33"/>
      <c r="M16" s="30"/>
      <c r="N16" s="30"/>
      <c r="O16" s="20">
        <f t="shared" si="0"/>
        <v>1</v>
      </c>
    </row>
    <row r="17" spans="1:15" s="1" customFormat="1" x14ac:dyDescent="0.2">
      <c r="A17" s="10" t="s">
        <v>1182</v>
      </c>
      <c r="B17" s="11"/>
      <c r="C17" s="12"/>
      <c r="D17" s="11">
        <v>0.5</v>
      </c>
      <c r="E17" s="13"/>
      <c r="F17" s="11"/>
      <c r="G17" s="14"/>
      <c r="H17" s="14"/>
      <c r="I17" s="13"/>
      <c r="J17" s="11"/>
      <c r="K17" s="31"/>
      <c r="L17" s="33"/>
      <c r="M17" s="30"/>
      <c r="N17" s="30">
        <v>0.5</v>
      </c>
      <c r="O17" s="20">
        <f t="shared" si="0"/>
        <v>1</v>
      </c>
    </row>
    <row r="18" spans="1:15" s="1" customFormat="1" x14ac:dyDescent="0.2">
      <c r="A18" s="10" t="s">
        <v>228</v>
      </c>
      <c r="B18" s="11"/>
      <c r="C18" s="12">
        <v>0.33</v>
      </c>
      <c r="D18" s="11">
        <v>0.33</v>
      </c>
      <c r="E18" s="13"/>
      <c r="F18" s="11"/>
      <c r="G18" s="14"/>
      <c r="H18" s="14"/>
      <c r="I18" s="13"/>
      <c r="J18" s="11"/>
      <c r="K18" s="31">
        <v>0.33</v>
      </c>
      <c r="L18" s="33"/>
      <c r="M18" s="30"/>
      <c r="N18" s="30"/>
      <c r="O18" s="20">
        <f t="shared" si="0"/>
        <v>0.99</v>
      </c>
    </row>
    <row r="19" spans="1:15" s="1" customFormat="1" x14ac:dyDescent="0.2">
      <c r="A19" s="10" t="s">
        <v>1142</v>
      </c>
      <c r="B19" s="11"/>
      <c r="C19" s="12">
        <v>1</v>
      </c>
      <c r="D19" s="11"/>
      <c r="E19" s="13"/>
      <c r="F19" s="11"/>
      <c r="G19" s="14"/>
      <c r="H19" s="14"/>
      <c r="I19" s="13"/>
      <c r="J19" s="11"/>
      <c r="K19" s="31"/>
      <c r="L19" s="33"/>
      <c r="M19" s="30"/>
      <c r="N19" s="30"/>
      <c r="O19" s="20">
        <f t="shared" si="0"/>
        <v>1</v>
      </c>
    </row>
    <row r="20" spans="1:15" s="1" customFormat="1" x14ac:dyDescent="0.2">
      <c r="A20" s="10" t="s">
        <v>1183</v>
      </c>
      <c r="B20" s="11"/>
      <c r="C20" s="12"/>
      <c r="D20" s="11"/>
      <c r="E20" s="13"/>
      <c r="F20" s="11"/>
      <c r="G20" s="14"/>
      <c r="H20" s="14"/>
      <c r="I20" s="13"/>
      <c r="J20" s="11"/>
      <c r="K20" s="31"/>
      <c r="L20" s="33"/>
      <c r="M20" s="30"/>
      <c r="N20" s="30">
        <v>1</v>
      </c>
      <c r="O20" s="20">
        <f t="shared" si="0"/>
        <v>1</v>
      </c>
    </row>
    <row r="21" spans="1:15" s="1" customFormat="1" x14ac:dyDescent="0.2">
      <c r="A21" s="10" t="s">
        <v>389</v>
      </c>
      <c r="B21" s="11"/>
      <c r="C21" s="12"/>
      <c r="D21" s="11">
        <v>1</v>
      </c>
      <c r="E21" s="13"/>
      <c r="F21" s="11"/>
      <c r="G21" s="14"/>
      <c r="H21" s="14"/>
      <c r="I21" s="13"/>
      <c r="J21" s="11"/>
      <c r="K21" s="31"/>
      <c r="L21" s="33"/>
      <c r="M21" s="30"/>
      <c r="N21" s="30"/>
      <c r="O21" s="20">
        <f t="shared" si="0"/>
        <v>1</v>
      </c>
    </row>
    <row r="22" spans="1:15" s="1" customFormat="1" x14ac:dyDescent="0.2">
      <c r="A22" s="10" t="s">
        <v>1143</v>
      </c>
      <c r="B22" s="11"/>
      <c r="C22" s="12">
        <v>0.5</v>
      </c>
      <c r="D22" s="11"/>
      <c r="E22" s="13"/>
      <c r="F22" s="11"/>
      <c r="G22" s="14"/>
      <c r="H22" s="14"/>
      <c r="I22" s="13"/>
      <c r="J22" s="11"/>
      <c r="K22" s="31">
        <v>0.5</v>
      </c>
      <c r="L22" s="33"/>
      <c r="M22" s="30"/>
      <c r="N22" s="30"/>
      <c r="O22" s="20">
        <f t="shared" si="0"/>
        <v>1</v>
      </c>
    </row>
    <row r="23" spans="1:15" s="1" customFormat="1" x14ac:dyDescent="0.2">
      <c r="A23" s="10" t="s">
        <v>1144</v>
      </c>
      <c r="B23" s="11"/>
      <c r="C23" s="12">
        <v>0.5</v>
      </c>
      <c r="D23" s="11"/>
      <c r="E23" s="13"/>
      <c r="F23" s="11"/>
      <c r="G23" s="14"/>
      <c r="H23" s="14"/>
      <c r="I23" s="13"/>
      <c r="J23" s="11"/>
      <c r="K23" s="31">
        <v>0.5</v>
      </c>
      <c r="L23" s="33"/>
      <c r="M23" s="30"/>
      <c r="N23" s="30"/>
      <c r="O23" s="20">
        <f t="shared" si="0"/>
        <v>1</v>
      </c>
    </row>
    <row r="24" spans="1:15" s="1" customFormat="1" x14ac:dyDescent="0.2">
      <c r="A24" s="10" t="s">
        <v>1184</v>
      </c>
      <c r="B24" s="11"/>
      <c r="C24" s="12"/>
      <c r="D24" s="11"/>
      <c r="E24" s="13"/>
      <c r="F24" s="11"/>
      <c r="G24" s="14"/>
      <c r="H24" s="14"/>
      <c r="I24" s="13"/>
      <c r="J24" s="11"/>
      <c r="K24" s="31"/>
      <c r="L24" s="33"/>
      <c r="M24" s="30">
        <v>1</v>
      </c>
      <c r="N24" s="30"/>
      <c r="O24" s="20">
        <f t="shared" si="0"/>
        <v>1</v>
      </c>
    </row>
    <row r="25" spans="1:15" s="1" customFormat="1" x14ac:dyDescent="0.2">
      <c r="A25" s="10" t="s">
        <v>1145</v>
      </c>
      <c r="B25" s="11"/>
      <c r="C25" s="12"/>
      <c r="D25" s="11"/>
      <c r="E25" s="13"/>
      <c r="F25" s="11"/>
      <c r="G25" s="14"/>
      <c r="H25" s="14"/>
      <c r="I25" s="13"/>
      <c r="J25" s="11"/>
      <c r="K25" s="31"/>
      <c r="L25" s="33">
        <v>2</v>
      </c>
      <c r="M25" s="30"/>
      <c r="N25" s="30"/>
      <c r="O25" s="20">
        <f t="shared" si="0"/>
        <v>2</v>
      </c>
    </row>
    <row r="26" spans="1:15" s="1" customFormat="1" x14ac:dyDescent="0.2">
      <c r="A26" s="10" t="s">
        <v>1065</v>
      </c>
      <c r="B26" s="11"/>
      <c r="C26" s="12">
        <v>1</v>
      </c>
      <c r="D26" s="11"/>
      <c r="E26" s="13"/>
      <c r="F26" s="11"/>
      <c r="G26" s="14"/>
      <c r="H26" s="14"/>
      <c r="I26" s="13"/>
      <c r="J26" s="11"/>
      <c r="K26" s="31"/>
      <c r="L26" s="33"/>
      <c r="M26" s="30"/>
      <c r="N26" s="30"/>
      <c r="O26" s="20">
        <f t="shared" si="0"/>
        <v>1</v>
      </c>
    </row>
    <row r="27" spans="1:15" s="1" customFormat="1" x14ac:dyDescent="0.2">
      <c r="A27" s="10" t="s">
        <v>1066</v>
      </c>
      <c r="B27" s="11"/>
      <c r="C27" s="12">
        <v>1</v>
      </c>
      <c r="D27" s="11"/>
      <c r="E27" s="13"/>
      <c r="F27" s="11"/>
      <c r="G27" s="14"/>
      <c r="H27" s="14"/>
      <c r="I27" s="13"/>
      <c r="J27" s="11"/>
      <c r="K27" s="31"/>
      <c r="L27" s="33"/>
      <c r="M27" s="30"/>
      <c r="N27" s="30"/>
      <c r="O27" s="20">
        <f t="shared" si="0"/>
        <v>1</v>
      </c>
    </row>
    <row r="28" spans="1:15" s="1" customFormat="1" x14ac:dyDescent="0.2">
      <c r="A28" s="10" t="s">
        <v>1067</v>
      </c>
      <c r="B28" s="11"/>
      <c r="C28" s="12">
        <v>1</v>
      </c>
      <c r="D28" s="11"/>
      <c r="E28" s="13"/>
      <c r="F28" s="11"/>
      <c r="G28" s="14"/>
      <c r="H28" s="14"/>
      <c r="I28" s="13"/>
      <c r="J28" s="11"/>
      <c r="K28" s="31"/>
      <c r="L28" s="33"/>
      <c r="M28" s="30"/>
      <c r="N28" s="30"/>
      <c r="O28" s="20">
        <f t="shared" si="0"/>
        <v>1</v>
      </c>
    </row>
    <row r="29" spans="1:15" s="1" customFormat="1" x14ac:dyDescent="0.2">
      <c r="A29" s="10" t="s">
        <v>1068</v>
      </c>
      <c r="B29" s="11"/>
      <c r="C29" s="12">
        <v>1</v>
      </c>
      <c r="D29" s="11"/>
      <c r="E29" s="13"/>
      <c r="F29" s="11"/>
      <c r="G29" s="14"/>
      <c r="H29" s="14"/>
      <c r="I29" s="13"/>
      <c r="J29" s="11"/>
      <c r="K29" s="31"/>
      <c r="L29" s="33"/>
      <c r="M29" s="30"/>
      <c r="N29" s="30"/>
      <c r="O29" s="20">
        <f t="shared" si="0"/>
        <v>1</v>
      </c>
    </row>
    <row r="30" spans="1:15" s="1" customFormat="1" x14ac:dyDescent="0.2">
      <c r="A30" s="10" t="s">
        <v>1069</v>
      </c>
      <c r="B30" s="11"/>
      <c r="C30" s="12">
        <v>1</v>
      </c>
      <c r="D30" s="11"/>
      <c r="E30" s="13"/>
      <c r="F30" s="11"/>
      <c r="G30" s="14"/>
      <c r="H30" s="14"/>
      <c r="I30" s="13"/>
      <c r="J30" s="11"/>
      <c r="K30" s="31"/>
      <c r="L30" s="33"/>
      <c r="M30" s="30"/>
      <c r="N30" s="30"/>
      <c r="O30" s="20">
        <f t="shared" si="0"/>
        <v>1</v>
      </c>
    </row>
    <row r="31" spans="1:15" s="1" customFormat="1" x14ac:dyDescent="0.2">
      <c r="A31" s="10" t="s">
        <v>1070</v>
      </c>
      <c r="B31" s="11"/>
      <c r="C31" s="12">
        <v>1</v>
      </c>
      <c r="D31" s="11"/>
      <c r="E31" s="13"/>
      <c r="F31" s="11"/>
      <c r="G31" s="14"/>
      <c r="H31" s="14"/>
      <c r="I31" s="13"/>
      <c r="J31" s="11"/>
      <c r="K31" s="31"/>
      <c r="L31" s="33"/>
      <c r="M31" s="30"/>
      <c r="N31" s="30"/>
      <c r="O31" s="20">
        <f t="shared" si="0"/>
        <v>1</v>
      </c>
    </row>
    <row r="32" spans="1:15" s="1" customFormat="1" x14ac:dyDescent="0.2">
      <c r="A32" s="10" t="s">
        <v>231</v>
      </c>
      <c r="B32" s="11"/>
      <c r="C32" s="12"/>
      <c r="D32" s="11"/>
      <c r="E32" s="13"/>
      <c r="F32" s="11"/>
      <c r="G32" s="14"/>
      <c r="H32" s="14"/>
      <c r="I32" s="13"/>
      <c r="J32" s="11"/>
      <c r="K32" s="31"/>
      <c r="L32" s="33"/>
      <c r="M32" s="30"/>
      <c r="N32" s="30">
        <v>1</v>
      </c>
      <c r="O32" s="20">
        <f t="shared" si="0"/>
        <v>1</v>
      </c>
    </row>
    <row r="33" spans="1:15" s="1" customFormat="1" x14ac:dyDescent="0.2">
      <c r="A33" s="10" t="s">
        <v>1190</v>
      </c>
      <c r="B33" s="11"/>
      <c r="C33" s="12">
        <v>0.5</v>
      </c>
      <c r="D33" s="11"/>
      <c r="E33" s="13"/>
      <c r="F33" s="11"/>
      <c r="G33" s="14"/>
      <c r="H33" s="14"/>
      <c r="I33" s="13"/>
      <c r="J33" s="11"/>
      <c r="K33" s="31">
        <v>0.5</v>
      </c>
      <c r="L33" s="33"/>
      <c r="M33" s="30"/>
      <c r="N33" s="30"/>
      <c r="O33" s="20">
        <f t="shared" si="0"/>
        <v>1</v>
      </c>
    </row>
    <row r="34" spans="1:15" s="1" customFormat="1" x14ac:dyDescent="0.2">
      <c r="A34" s="10" t="s">
        <v>666</v>
      </c>
      <c r="B34" s="11"/>
      <c r="C34" s="12">
        <v>0.5</v>
      </c>
      <c r="D34" s="11"/>
      <c r="E34" s="13"/>
      <c r="F34" s="11"/>
      <c r="G34" s="14"/>
      <c r="H34" s="14"/>
      <c r="I34" s="13"/>
      <c r="J34" s="11"/>
      <c r="K34" s="31">
        <v>0.5</v>
      </c>
      <c r="L34" s="33"/>
      <c r="M34" s="30"/>
      <c r="N34" s="30"/>
      <c r="O34" s="20">
        <f t="shared" si="0"/>
        <v>1</v>
      </c>
    </row>
    <row r="35" spans="1:15" s="1" customFormat="1" x14ac:dyDescent="0.2">
      <c r="A35" s="10" t="s">
        <v>1071</v>
      </c>
      <c r="B35" s="11"/>
      <c r="C35" s="12"/>
      <c r="D35" s="11">
        <v>1</v>
      </c>
      <c r="E35" s="13"/>
      <c r="F35" s="11"/>
      <c r="G35" s="14"/>
      <c r="H35" s="14"/>
      <c r="I35" s="13"/>
      <c r="J35" s="11"/>
      <c r="K35" s="31"/>
      <c r="L35" s="33"/>
      <c r="M35" s="30"/>
      <c r="N35" s="30"/>
      <c r="O35" s="20">
        <f t="shared" si="0"/>
        <v>1</v>
      </c>
    </row>
    <row r="36" spans="1:15" s="1" customFormat="1" x14ac:dyDescent="0.2">
      <c r="A36" s="10" t="s">
        <v>1146</v>
      </c>
      <c r="B36" s="11"/>
      <c r="C36" s="12">
        <v>0.5</v>
      </c>
      <c r="D36" s="11"/>
      <c r="E36" s="13">
        <v>0.5</v>
      </c>
      <c r="F36" s="11"/>
      <c r="G36" s="14"/>
      <c r="H36" s="14"/>
      <c r="I36" s="13"/>
      <c r="J36" s="11"/>
      <c r="K36" s="31"/>
      <c r="L36" s="33"/>
      <c r="M36" s="30"/>
      <c r="N36" s="30"/>
      <c r="O36" s="20">
        <f t="shared" si="0"/>
        <v>1</v>
      </c>
    </row>
    <row r="37" spans="1:15" s="1" customFormat="1" x14ac:dyDescent="0.2">
      <c r="A37" s="10" t="s">
        <v>1072</v>
      </c>
      <c r="B37" s="11">
        <v>1</v>
      </c>
      <c r="C37" s="12"/>
      <c r="D37" s="11"/>
      <c r="E37" s="13"/>
      <c r="F37" s="11"/>
      <c r="G37" s="14"/>
      <c r="H37" s="14"/>
      <c r="I37" s="13"/>
      <c r="J37" s="11"/>
      <c r="K37" s="31"/>
      <c r="L37" s="33"/>
      <c r="M37" s="30"/>
      <c r="N37" s="30"/>
      <c r="O37" s="20">
        <f t="shared" si="0"/>
        <v>1</v>
      </c>
    </row>
    <row r="38" spans="1:15" s="1" customFormat="1" x14ac:dyDescent="0.2">
      <c r="A38" s="10" t="s">
        <v>1073</v>
      </c>
      <c r="B38" s="11">
        <v>1</v>
      </c>
      <c r="C38" s="12"/>
      <c r="D38" s="11"/>
      <c r="E38" s="13"/>
      <c r="F38" s="11"/>
      <c r="G38" s="14"/>
      <c r="H38" s="14"/>
      <c r="I38" s="13"/>
      <c r="J38" s="11"/>
      <c r="K38" s="31"/>
      <c r="L38" s="33"/>
      <c r="M38" s="30"/>
      <c r="N38" s="30"/>
      <c r="O38" s="20">
        <f t="shared" si="0"/>
        <v>1</v>
      </c>
    </row>
    <row r="39" spans="1:15" s="1" customFormat="1" x14ac:dyDescent="0.2">
      <c r="A39" s="10" t="s">
        <v>1185</v>
      </c>
      <c r="B39" s="11"/>
      <c r="C39" s="12"/>
      <c r="D39" s="11"/>
      <c r="E39" s="13"/>
      <c r="F39" s="11"/>
      <c r="G39" s="14"/>
      <c r="H39" s="14"/>
      <c r="I39" s="13">
        <v>0.5</v>
      </c>
      <c r="J39" s="11">
        <v>0.5</v>
      </c>
      <c r="K39" s="31"/>
      <c r="L39" s="33"/>
      <c r="M39" s="30"/>
      <c r="N39" s="30"/>
      <c r="O39" s="20">
        <f t="shared" si="0"/>
        <v>1</v>
      </c>
    </row>
    <row r="40" spans="1:15" s="1" customFormat="1" x14ac:dyDescent="0.2">
      <c r="A40" s="10" t="s">
        <v>1074</v>
      </c>
      <c r="B40" s="11"/>
      <c r="C40" s="12"/>
      <c r="D40" s="11"/>
      <c r="E40" s="13"/>
      <c r="F40" s="11"/>
      <c r="G40" s="14"/>
      <c r="H40" s="14"/>
      <c r="I40" s="13"/>
      <c r="J40" s="11"/>
      <c r="K40" s="31"/>
      <c r="L40" s="33">
        <v>1</v>
      </c>
      <c r="M40" s="30"/>
      <c r="N40" s="30"/>
      <c r="O40" s="20">
        <f t="shared" si="0"/>
        <v>1</v>
      </c>
    </row>
    <row r="41" spans="1:15" s="1" customFormat="1" x14ac:dyDescent="0.2">
      <c r="A41" s="10" t="s">
        <v>1075</v>
      </c>
      <c r="B41" s="11"/>
      <c r="C41" s="12"/>
      <c r="D41" s="11"/>
      <c r="E41" s="13"/>
      <c r="F41" s="11"/>
      <c r="G41" s="14"/>
      <c r="H41" s="14"/>
      <c r="I41" s="13"/>
      <c r="J41" s="11"/>
      <c r="K41" s="31"/>
      <c r="L41" s="33">
        <v>1</v>
      </c>
      <c r="M41" s="30"/>
      <c r="N41" s="30"/>
      <c r="O41" s="20">
        <f t="shared" si="0"/>
        <v>1</v>
      </c>
    </row>
    <row r="42" spans="1:15" s="1" customFormat="1" x14ac:dyDescent="0.2">
      <c r="A42" s="10" t="s">
        <v>1147</v>
      </c>
      <c r="B42" s="11"/>
      <c r="C42" s="12"/>
      <c r="D42" s="11"/>
      <c r="E42" s="13"/>
      <c r="F42" s="11"/>
      <c r="G42" s="14"/>
      <c r="H42" s="14"/>
      <c r="I42" s="13"/>
      <c r="J42" s="11"/>
      <c r="K42" s="31"/>
      <c r="L42" s="33">
        <v>1</v>
      </c>
      <c r="M42" s="30"/>
      <c r="N42" s="30"/>
      <c r="O42" s="20">
        <f t="shared" si="0"/>
        <v>1</v>
      </c>
    </row>
    <row r="43" spans="1:15" s="1" customFormat="1" x14ac:dyDescent="0.2">
      <c r="A43" s="10" t="s">
        <v>1186</v>
      </c>
      <c r="B43" s="11"/>
      <c r="C43" s="12"/>
      <c r="D43" s="11"/>
      <c r="E43" s="13"/>
      <c r="F43" s="11"/>
      <c r="G43" s="14"/>
      <c r="H43" s="14"/>
      <c r="I43" s="13"/>
      <c r="J43" s="11"/>
      <c r="K43" s="31"/>
      <c r="L43" s="33"/>
      <c r="M43" s="30"/>
      <c r="N43" s="30">
        <v>1</v>
      </c>
      <c r="O43" s="20">
        <f t="shared" si="0"/>
        <v>1</v>
      </c>
    </row>
    <row r="44" spans="1:15" s="1" customFormat="1" x14ac:dyDescent="0.2">
      <c r="A44" s="10" t="s">
        <v>1148</v>
      </c>
      <c r="B44" s="11"/>
      <c r="C44" s="12">
        <v>1</v>
      </c>
      <c r="D44" s="11"/>
      <c r="E44" s="13"/>
      <c r="F44" s="11"/>
      <c r="G44" s="14"/>
      <c r="H44" s="14"/>
      <c r="I44" s="13"/>
      <c r="J44" s="11"/>
      <c r="K44" s="31"/>
      <c r="L44" s="33"/>
      <c r="M44" s="30"/>
      <c r="N44" s="30"/>
      <c r="O44" s="20">
        <f t="shared" si="0"/>
        <v>1</v>
      </c>
    </row>
    <row r="45" spans="1:15" s="1" customFormat="1" x14ac:dyDescent="0.2">
      <c r="A45" s="10" t="s">
        <v>1149</v>
      </c>
      <c r="B45" s="11"/>
      <c r="C45" s="12"/>
      <c r="D45" s="11">
        <v>1</v>
      </c>
      <c r="E45" s="13"/>
      <c r="F45" s="11"/>
      <c r="G45" s="14"/>
      <c r="H45" s="14"/>
      <c r="I45" s="13"/>
      <c r="J45" s="11"/>
      <c r="K45" s="31"/>
      <c r="L45" s="33"/>
      <c r="M45" s="30"/>
      <c r="N45" s="30"/>
      <c r="O45" s="20">
        <f t="shared" si="0"/>
        <v>1</v>
      </c>
    </row>
    <row r="46" spans="1:15" s="1" customFormat="1" x14ac:dyDescent="0.2">
      <c r="A46" s="10" t="s">
        <v>390</v>
      </c>
      <c r="B46" s="11"/>
      <c r="C46" s="12"/>
      <c r="D46" s="11"/>
      <c r="E46" s="13"/>
      <c r="F46" s="11"/>
      <c r="G46" s="14"/>
      <c r="H46" s="14"/>
      <c r="I46" s="13"/>
      <c r="J46" s="11"/>
      <c r="K46" s="31"/>
      <c r="L46" s="33"/>
      <c r="M46" s="30"/>
      <c r="N46" s="30">
        <v>1</v>
      </c>
      <c r="O46" s="20">
        <f t="shared" si="0"/>
        <v>1</v>
      </c>
    </row>
    <row r="47" spans="1:15" s="1" customFormat="1" x14ac:dyDescent="0.2">
      <c r="A47" s="10" t="s">
        <v>391</v>
      </c>
      <c r="B47" s="11"/>
      <c r="C47" s="12">
        <v>1</v>
      </c>
      <c r="D47" s="11"/>
      <c r="E47" s="13"/>
      <c r="F47" s="11"/>
      <c r="G47" s="14"/>
      <c r="H47" s="14"/>
      <c r="I47" s="13"/>
      <c r="J47" s="11"/>
      <c r="K47" s="31"/>
      <c r="L47" s="33"/>
      <c r="M47" s="30"/>
      <c r="N47" s="30"/>
      <c r="O47" s="20">
        <f t="shared" si="0"/>
        <v>1</v>
      </c>
    </row>
    <row r="48" spans="1:15" s="1" customFormat="1" x14ac:dyDescent="0.2">
      <c r="A48" s="10" t="s">
        <v>1076</v>
      </c>
      <c r="B48" s="11"/>
      <c r="C48" s="12">
        <v>0.5</v>
      </c>
      <c r="D48" s="11"/>
      <c r="E48" s="13">
        <v>0.5</v>
      </c>
      <c r="F48" s="11"/>
      <c r="G48" s="14"/>
      <c r="H48" s="14"/>
      <c r="I48" s="13"/>
      <c r="J48" s="11"/>
      <c r="K48" s="31"/>
      <c r="L48" s="33"/>
      <c r="M48" s="30"/>
      <c r="N48" s="30"/>
      <c r="O48" s="20">
        <f t="shared" si="0"/>
        <v>1</v>
      </c>
    </row>
    <row r="49" spans="1:15" s="1" customFormat="1" x14ac:dyDescent="0.2">
      <c r="A49" s="10" t="s">
        <v>1150</v>
      </c>
      <c r="B49" s="11"/>
      <c r="C49" s="12"/>
      <c r="D49" s="11"/>
      <c r="E49" s="13"/>
      <c r="F49" s="11"/>
      <c r="G49" s="14"/>
      <c r="H49" s="14"/>
      <c r="I49" s="13"/>
      <c r="J49" s="11"/>
      <c r="K49" s="31"/>
      <c r="L49" s="33"/>
      <c r="M49" s="30"/>
      <c r="N49" s="30">
        <v>1</v>
      </c>
      <c r="O49" s="20">
        <f t="shared" si="0"/>
        <v>1</v>
      </c>
    </row>
    <row r="50" spans="1:15" s="1" customFormat="1" x14ac:dyDescent="0.2">
      <c r="A50" s="10" t="s">
        <v>1151</v>
      </c>
      <c r="B50" s="11">
        <v>1</v>
      </c>
      <c r="C50" s="12"/>
      <c r="D50" s="11"/>
      <c r="E50" s="13"/>
      <c r="F50" s="11"/>
      <c r="G50" s="14"/>
      <c r="H50" s="14"/>
      <c r="I50" s="13"/>
      <c r="J50" s="11"/>
      <c r="K50" s="31"/>
      <c r="L50" s="33"/>
      <c r="M50" s="30"/>
      <c r="N50" s="30">
        <v>1</v>
      </c>
      <c r="O50" s="20">
        <f t="shared" si="0"/>
        <v>2</v>
      </c>
    </row>
    <row r="51" spans="1:15" s="1" customFormat="1" x14ac:dyDescent="0.2">
      <c r="A51" s="10" t="s">
        <v>392</v>
      </c>
      <c r="B51" s="11"/>
      <c r="C51" s="12"/>
      <c r="D51" s="11"/>
      <c r="E51" s="13"/>
      <c r="F51" s="11"/>
      <c r="G51" s="14"/>
      <c r="H51" s="14"/>
      <c r="I51" s="13"/>
      <c r="J51" s="11"/>
      <c r="K51" s="31"/>
      <c r="L51" s="33"/>
      <c r="M51" s="30"/>
      <c r="N51" s="30"/>
      <c r="O51" s="20">
        <f t="shared" si="0"/>
        <v>0</v>
      </c>
    </row>
    <row r="52" spans="1:15" s="1" customFormat="1" x14ac:dyDescent="0.2">
      <c r="A52" s="10" t="s">
        <v>393</v>
      </c>
      <c r="B52" s="11">
        <v>1</v>
      </c>
      <c r="C52" s="12"/>
      <c r="D52" s="11"/>
      <c r="E52" s="13"/>
      <c r="F52" s="11"/>
      <c r="G52" s="14"/>
      <c r="H52" s="14"/>
      <c r="I52" s="13"/>
      <c r="J52" s="11"/>
      <c r="K52" s="31"/>
      <c r="L52" s="33"/>
      <c r="M52" s="30"/>
      <c r="N52" s="30"/>
      <c r="O52" s="20">
        <f t="shared" si="0"/>
        <v>1</v>
      </c>
    </row>
    <row r="53" spans="1:15" s="1" customFormat="1" x14ac:dyDescent="0.2">
      <c r="A53" s="10" t="s">
        <v>1077</v>
      </c>
      <c r="B53" s="11"/>
      <c r="C53" s="12">
        <v>1</v>
      </c>
      <c r="D53" s="11"/>
      <c r="E53" s="13"/>
      <c r="F53" s="11"/>
      <c r="G53" s="14"/>
      <c r="H53" s="14"/>
      <c r="I53" s="13"/>
      <c r="J53" s="11"/>
      <c r="K53" s="31"/>
      <c r="L53" s="33"/>
      <c r="M53" s="30"/>
      <c r="N53" s="30"/>
      <c r="O53" s="20">
        <f t="shared" si="0"/>
        <v>1</v>
      </c>
    </row>
    <row r="54" spans="1:15" s="1" customFormat="1" x14ac:dyDescent="0.2">
      <c r="A54" s="10" t="s">
        <v>1078</v>
      </c>
      <c r="B54" s="11"/>
      <c r="C54" s="12">
        <v>0.5</v>
      </c>
      <c r="D54" s="11">
        <v>0.5</v>
      </c>
      <c r="E54" s="13"/>
      <c r="F54" s="11"/>
      <c r="G54" s="14"/>
      <c r="H54" s="14"/>
      <c r="I54" s="13"/>
      <c r="J54" s="11"/>
      <c r="K54" s="31"/>
      <c r="L54" s="33"/>
      <c r="M54" s="30"/>
      <c r="N54" s="30"/>
      <c r="O54" s="20">
        <f t="shared" si="0"/>
        <v>1</v>
      </c>
    </row>
    <row r="55" spans="1:15" s="1" customFormat="1" x14ac:dyDescent="0.2">
      <c r="A55" s="10" t="s">
        <v>1152</v>
      </c>
      <c r="B55" s="11"/>
      <c r="C55" s="12"/>
      <c r="D55" s="11">
        <v>1</v>
      </c>
      <c r="E55" s="13"/>
      <c r="F55" s="11"/>
      <c r="G55" s="14"/>
      <c r="H55" s="14"/>
      <c r="I55" s="13"/>
      <c r="J55" s="11"/>
      <c r="K55" s="31"/>
      <c r="L55" s="33"/>
      <c r="M55" s="30"/>
      <c r="N55" s="30"/>
      <c r="O55" s="20">
        <f t="shared" si="0"/>
        <v>1</v>
      </c>
    </row>
    <row r="56" spans="1:15" s="1" customFormat="1" x14ac:dyDescent="0.2">
      <c r="A56" s="10" t="s">
        <v>1079</v>
      </c>
      <c r="B56" s="11"/>
      <c r="C56" s="12"/>
      <c r="D56" s="11"/>
      <c r="E56" s="13"/>
      <c r="F56" s="11"/>
      <c r="G56" s="14"/>
      <c r="H56" s="14"/>
      <c r="I56" s="13"/>
      <c r="J56" s="11"/>
      <c r="K56" s="31"/>
      <c r="L56" s="33">
        <v>1</v>
      </c>
      <c r="M56" s="30"/>
      <c r="N56" s="30"/>
      <c r="O56" s="20">
        <f t="shared" si="0"/>
        <v>1</v>
      </c>
    </row>
    <row r="57" spans="1:15" s="1" customFormat="1" x14ac:dyDescent="0.2">
      <c r="A57" s="10" t="s">
        <v>1153</v>
      </c>
      <c r="B57" s="11"/>
      <c r="C57" s="12"/>
      <c r="D57" s="11">
        <v>1</v>
      </c>
      <c r="E57" s="13"/>
      <c r="F57" s="11"/>
      <c r="G57" s="14"/>
      <c r="H57" s="14"/>
      <c r="I57" s="13"/>
      <c r="J57" s="11"/>
      <c r="K57" s="31"/>
      <c r="L57" s="33"/>
      <c r="M57" s="30"/>
      <c r="N57" s="30"/>
      <c r="O57" s="20">
        <f t="shared" si="0"/>
        <v>1</v>
      </c>
    </row>
    <row r="58" spans="1:15" s="1" customFormat="1" x14ac:dyDescent="0.2">
      <c r="A58" s="10" t="s">
        <v>1187</v>
      </c>
      <c r="B58" s="11"/>
      <c r="C58" s="12"/>
      <c r="D58" s="11"/>
      <c r="E58" s="13"/>
      <c r="F58" s="11"/>
      <c r="G58" s="14"/>
      <c r="H58" s="14"/>
      <c r="I58" s="13"/>
      <c r="J58" s="11">
        <v>1</v>
      </c>
      <c r="K58" s="31"/>
      <c r="L58" s="33"/>
      <c r="M58" s="30"/>
      <c r="N58" s="30"/>
      <c r="O58" s="20">
        <f t="shared" si="0"/>
        <v>1</v>
      </c>
    </row>
    <row r="59" spans="1:15" s="1" customFormat="1" x14ac:dyDescent="0.2">
      <c r="A59" s="10" t="s">
        <v>797</v>
      </c>
      <c r="B59" s="11"/>
      <c r="C59" s="12"/>
      <c r="D59" s="11"/>
      <c r="E59" s="13"/>
      <c r="F59" s="11"/>
      <c r="G59" s="14"/>
      <c r="H59" s="14"/>
      <c r="I59" s="13"/>
      <c r="J59" s="11"/>
      <c r="K59" s="31"/>
      <c r="L59" s="33">
        <v>1</v>
      </c>
      <c r="M59" s="30"/>
      <c r="N59" s="30"/>
      <c r="O59" s="20">
        <f t="shared" si="0"/>
        <v>1</v>
      </c>
    </row>
    <row r="60" spans="1:15" s="1" customFormat="1" x14ac:dyDescent="0.2">
      <c r="A60" s="10" t="s">
        <v>1188</v>
      </c>
      <c r="B60" s="11"/>
      <c r="C60" s="12">
        <v>0.25</v>
      </c>
      <c r="D60" s="11">
        <v>0.25</v>
      </c>
      <c r="E60" s="13">
        <v>0.25</v>
      </c>
      <c r="F60" s="11"/>
      <c r="G60" s="14"/>
      <c r="H60" s="14"/>
      <c r="I60" s="13"/>
      <c r="J60" s="11"/>
      <c r="K60" s="31">
        <v>0.25</v>
      </c>
      <c r="L60" s="33"/>
      <c r="M60" s="30"/>
      <c r="N60" s="30"/>
      <c r="O60" s="20">
        <f t="shared" si="0"/>
        <v>1</v>
      </c>
    </row>
    <row r="61" spans="1:15" s="1" customFormat="1" x14ac:dyDescent="0.2">
      <c r="A61" s="10" t="s">
        <v>1192</v>
      </c>
      <c r="B61" s="11"/>
      <c r="C61" s="12">
        <v>1</v>
      </c>
      <c r="D61" s="11"/>
      <c r="E61" s="13"/>
      <c r="F61" s="11"/>
      <c r="G61" s="14"/>
      <c r="H61" s="14"/>
      <c r="I61" s="13"/>
      <c r="J61" s="11"/>
      <c r="K61" s="31"/>
      <c r="L61" s="33"/>
      <c r="M61" s="30"/>
      <c r="N61" s="30"/>
      <c r="O61" s="20">
        <f t="shared" si="0"/>
        <v>1</v>
      </c>
    </row>
    <row r="62" spans="1:15" s="1" customFormat="1" x14ac:dyDescent="0.2">
      <c r="A62" s="10" t="s">
        <v>799</v>
      </c>
      <c r="B62" s="11"/>
      <c r="C62" s="12"/>
      <c r="D62" s="11"/>
      <c r="E62" s="13"/>
      <c r="F62" s="11"/>
      <c r="G62" s="14"/>
      <c r="H62" s="14"/>
      <c r="I62" s="13"/>
      <c r="J62" s="11"/>
      <c r="K62" s="31"/>
      <c r="L62" s="33"/>
      <c r="M62" s="30">
        <v>1</v>
      </c>
      <c r="N62" s="30"/>
      <c r="O62" s="20">
        <f t="shared" si="0"/>
        <v>1</v>
      </c>
    </row>
    <row r="63" spans="1:15" s="1" customFormat="1" x14ac:dyDescent="0.2">
      <c r="A63" s="10" t="s">
        <v>1080</v>
      </c>
      <c r="B63" s="11"/>
      <c r="C63" s="12"/>
      <c r="D63" s="11">
        <v>1</v>
      </c>
      <c r="E63" s="13"/>
      <c r="F63" s="11"/>
      <c r="G63" s="14"/>
      <c r="H63" s="14"/>
      <c r="I63" s="13"/>
      <c r="J63" s="11"/>
      <c r="K63" s="31"/>
      <c r="L63" s="33"/>
      <c r="M63" s="30"/>
      <c r="N63" s="30"/>
      <c r="O63" s="20">
        <f t="shared" si="0"/>
        <v>1</v>
      </c>
    </row>
    <row r="64" spans="1:15" s="1" customFormat="1" x14ac:dyDescent="0.2">
      <c r="A64" s="10" t="s">
        <v>444</v>
      </c>
      <c r="B64" s="11"/>
      <c r="C64" s="12"/>
      <c r="D64" s="11">
        <v>1</v>
      </c>
      <c r="E64" s="13"/>
      <c r="F64" s="11"/>
      <c r="G64" s="14"/>
      <c r="H64" s="14"/>
      <c r="I64" s="13"/>
      <c r="J64" s="11"/>
      <c r="K64" s="31"/>
      <c r="L64" s="33"/>
      <c r="M64" s="30"/>
      <c r="N64" s="30"/>
      <c r="O64" s="20">
        <f t="shared" si="0"/>
        <v>1</v>
      </c>
    </row>
    <row r="65" spans="1:15" s="1" customFormat="1" x14ac:dyDescent="0.2">
      <c r="A65" s="10" t="s">
        <v>1081</v>
      </c>
      <c r="B65" s="11"/>
      <c r="C65" s="12">
        <v>1</v>
      </c>
      <c r="D65" s="11"/>
      <c r="E65" s="13"/>
      <c r="F65" s="11"/>
      <c r="G65" s="14"/>
      <c r="H65" s="14"/>
      <c r="I65" s="13"/>
      <c r="J65" s="11"/>
      <c r="K65" s="31"/>
      <c r="L65" s="33"/>
      <c r="M65" s="30"/>
      <c r="N65" s="30"/>
      <c r="O65" s="20">
        <f t="shared" si="0"/>
        <v>1</v>
      </c>
    </row>
    <row r="66" spans="1:15" s="1" customFormat="1" x14ac:dyDescent="0.2">
      <c r="A66" s="10" t="s">
        <v>1154</v>
      </c>
      <c r="B66" s="11"/>
      <c r="C66" s="12">
        <v>1</v>
      </c>
      <c r="D66" s="11"/>
      <c r="E66" s="13"/>
      <c r="F66" s="11"/>
      <c r="G66" s="14"/>
      <c r="H66" s="14"/>
      <c r="I66" s="13"/>
      <c r="J66" s="11"/>
      <c r="K66" s="31"/>
      <c r="L66" s="33"/>
      <c r="M66" s="30"/>
      <c r="N66" s="30"/>
      <c r="O66" s="20">
        <f t="shared" si="0"/>
        <v>1</v>
      </c>
    </row>
    <row r="67" spans="1:15" s="1" customFormat="1" x14ac:dyDescent="0.2">
      <c r="A67" s="10" t="s">
        <v>1082</v>
      </c>
      <c r="B67" s="11"/>
      <c r="C67" s="12"/>
      <c r="D67" s="11"/>
      <c r="E67" s="13"/>
      <c r="F67" s="11"/>
      <c r="G67" s="14"/>
      <c r="H67" s="14"/>
      <c r="I67" s="13"/>
      <c r="J67" s="11"/>
      <c r="K67" s="31">
        <v>1</v>
      </c>
      <c r="L67" s="33"/>
      <c r="M67" s="30"/>
      <c r="N67" s="30"/>
      <c r="O67" s="20">
        <f t="shared" si="0"/>
        <v>1</v>
      </c>
    </row>
    <row r="68" spans="1:15" s="1" customFormat="1" x14ac:dyDescent="0.2">
      <c r="A68" s="10" t="s">
        <v>1083</v>
      </c>
      <c r="B68" s="11"/>
      <c r="C68" s="12">
        <v>0.75</v>
      </c>
      <c r="D68" s="11">
        <v>0.25</v>
      </c>
      <c r="E68" s="13"/>
      <c r="F68" s="11"/>
      <c r="G68" s="14"/>
      <c r="H68" s="14"/>
      <c r="I68" s="13"/>
      <c r="J68" s="11"/>
      <c r="K68" s="31"/>
      <c r="L68" s="33"/>
      <c r="M68" s="30"/>
      <c r="N68" s="30"/>
      <c r="O68" s="20">
        <f t="shared" ref="O68:O131" si="1">SUM(B68:N68)</f>
        <v>1</v>
      </c>
    </row>
    <row r="69" spans="1:15" s="1" customFormat="1" x14ac:dyDescent="0.2">
      <c r="A69" s="10" t="s">
        <v>1084</v>
      </c>
      <c r="B69" s="11"/>
      <c r="C69" s="12"/>
      <c r="D69" s="11"/>
      <c r="E69" s="13"/>
      <c r="F69" s="11"/>
      <c r="G69" s="14"/>
      <c r="H69" s="14"/>
      <c r="I69" s="13"/>
      <c r="J69" s="11"/>
      <c r="K69" s="31"/>
      <c r="L69" s="33">
        <v>0.5</v>
      </c>
      <c r="M69" s="30"/>
      <c r="N69" s="30">
        <v>0.5</v>
      </c>
      <c r="O69" s="20">
        <f t="shared" si="1"/>
        <v>1</v>
      </c>
    </row>
    <row r="70" spans="1:15" s="1" customFormat="1" x14ac:dyDescent="0.2">
      <c r="A70" s="10" t="s">
        <v>1155</v>
      </c>
      <c r="B70" s="11"/>
      <c r="C70" s="12"/>
      <c r="D70" s="11">
        <v>1</v>
      </c>
      <c r="E70" s="13"/>
      <c r="F70" s="11"/>
      <c r="G70" s="14"/>
      <c r="H70" s="14"/>
      <c r="I70" s="13"/>
      <c r="J70" s="11"/>
      <c r="K70" s="31"/>
      <c r="L70" s="33"/>
      <c r="M70" s="30"/>
      <c r="N70" s="30"/>
      <c r="O70" s="20">
        <f t="shared" si="1"/>
        <v>1</v>
      </c>
    </row>
    <row r="71" spans="1:15" s="1" customFormat="1" x14ac:dyDescent="0.2">
      <c r="A71" s="10" t="s">
        <v>1189</v>
      </c>
      <c r="B71" s="11"/>
      <c r="C71" s="12">
        <v>0.25</v>
      </c>
      <c r="D71" s="11">
        <v>0.25</v>
      </c>
      <c r="E71" s="13">
        <v>0.25</v>
      </c>
      <c r="F71" s="11"/>
      <c r="G71" s="14"/>
      <c r="H71" s="14"/>
      <c r="I71" s="13"/>
      <c r="J71" s="11"/>
      <c r="K71" s="31">
        <v>0.25</v>
      </c>
      <c r="L71" s="33"/>
      <c r="M71" s="30"/>
      <c r="N71" s="30"/>
      <c r="O71" s="20">
        <f t="shared" si="1"/>
        <v>1</v>
      </c>
    </row>
    <row r="72" spans="1:15" s="1" customFormat="1" x14ac:dyDescent="0.2">
      <c r="A72" s="10" t="s">
        <v>1085</v>
      </c>
      <c r="B72" s="11"/>
      <c r="C72" s="12">
        <v>0.5</v>
      </c>
      <c r="D72" s="11"/>
      <c r="E72" s="13"/>
      <c r="F72" s="11"/>
      <c r="G72" s="14"/>
      <c r="H72" s="14"/>
      <c r="I72" s="13"/>
      <c r="J72" s="11"/>
      <c r="K72" s="31">
        <v>0.5</v>
      </c>
      <c r="L72" s="33"/>
      <c r="M72" s="30"/>
      <c r="N72" s="30"/>
      <c r="O72" s="20">
        <f t="shared" si="1"/>
        <v>1</v>
      </c>
    </row>
    <row r="73" spans="1:15" s="1" customFormat="1" x14ac:dyDescent="0.2">
      <c r="A73" s="10" t="s">
        <v>1086</v>
      </c>
      <c r="B73" s="11"/>
      <c r="C73" s="12">
        <v>1</v>
      </c>
      <c r="D73" s="11"/>
      <c r="E73" s="13"/>
      <c r="F73" s="11"/>
      <c r="G73" s="14"/>
      <c r="H73" s="14"/>
      <c r="I73" s="13"/>
      <c r="J73" s="11"/>
      <c r="K73" s="31"/>
      <c r="L73" s="33"/>
      <c r="M73" s="30"/>
      <c r="N73" s="30"/>
      <c r="O73" s="20">
        <f t="shared" si="1"/>
        <v>1</v>
      </c>
    </row>
    <row r="74" spans="1:15" s="1" customFormat="1" x14ac:dyDescent="0.2">
      <c r="A74" s="10" t="s">
        <v>1087</v>
      </c>
      <c r="B74" s="11"/>
      <c r="C74" s="12">
        <v>1</v>
      </c>
      <c r="D74" s="11"/>
      <c r="E74" s="13"/>
      <c r="F74" s="11"/>
      <c r="G74" s="14"/>
      <c r="H74" s="14"/>
      <c r="I74" s="13"/>
      <c r="J74" s="11"/>
      <c r="K74" s="31"/>
      <c r="L74" s="33"/>
      <c r="M74" s="30"/>
      <c r="N74" s="30"/>
      <c r="O74" s="20">
        <f t="shared" si="1"/>
        <v>1</v>
      </c>
    </row>
    <row r="75" spans="1:15" s="1" customFormat="1" x14ac:dyDescent="0.2">
      <c r="A75" s="10" t="s">
        <v>1088</v>
      </c>
      <c r="B75" s="11"/>
      <c r="C75" s="12">
        <v>1</v>
      </c>
      <c r="D75" s="11"/>
      <c r="E75" s="13"/>
      <c r="F75" s="11"/>
      <c r="G75" s="14"/>
      <c r="H75" s="14"/>
      <c r="I75" s="13"/>
      <c r="J75" s="11"/>
      <c r="K75" s="31"/>
      <c r="L75" s="33"/>
      <c r="M75" s="30"/>
      <c r="N75" s="30"/>
      <c r="O75" s="20">
        <f t="shared" si="1"/>
        <v>1</v>
      </c>
    </row>
    <row r="76" spans="1:15" s="1" customFormat="1" x14ac:dyDescent="0.2">
      <c r="A76" s="10" t="s">
        <v>1089</v>
      </c>
      <c r="B76" s="11">
        <v>1</v>
      </c>
      <c r="C76" s="12"/>
      <c r="D76" s="11"/>
      <c r="E76" s="13"/>
      <c r="F76" s="11"/>
      <c r="G76" s="14"/>
      <c r="H76" s="14"/>
      <c r="I76" s="13"/>
      <c r="J76" s="11"/>
      <c r="K76" s="31"/>
      <c r="L76" s="33"/>
      <c r="M76" s="30"/>
      <c r="N76" s="30"/>
      <c r="O76" s="20">
        <f t="shared" si="1"/>
        <v>1</v>
      </c>
    </row>
    <row r="77" spans="1:15" s="1" customFormat="1" x14ac:dyDescent="0.2">
      <c r="A77" s="10" t="s">
        <v>1090</v>
      </c>
      <c r="B77" s="11"/>
      <c r="C77" s="12">
        <v>1</v>
      </c>
      <c r="D77" s="11"/>
      <c r="E77" s="13"/>
      <c r="F77" s="11"/>
      <c r="G77" s="14"/>
      <c r="H77" s="14"/>
      <c r="I77" s="13"/>
      <c r="J77" s="11"/>
      <c r="K77" s="31"/>
      <c r="L77" s="33"/>
      <c r="M77" s="30"/>
      <c r="N77" s="30"/>
      <c r="O77" s="20">
        <f t="shared" si="1"/>
        <v>1</v>
      </c>
    </row>
    <row r="78" spans="1:15" s="1" customFormat="1" x14ac:dyDescent="0.2">
      <c r="A78" s="10" t="s">
        <v>1176</v>
      </c>
      <c r="B78" s="11"/>
      <c r="C78" s="12"/>
      <c r="D78" s="11">
        <v>2</v>
      </c>
      <c r="E78" s="13"/>
      <c r="F78" s="11"/>
      <c r="G78" s="14"/>
      <c r="H78" s="14"/>
      <c r="I78" s="13"/>
      <c r="J78" s="11"/>
      <c r="K78" s="31"/>
      <c r="L78" s="33"/>
      <c r="M78" s="30"/>
      <c r="N78" s="30"/>
      <c r="O78" s="20">
        <f t="shared" si="1"/>
        <v>2</v>
      </c>
    </row>
    <row r="79" spans="1:15" s="1" customFormat="1" x14ac:dyDescent="0.2">
      <c r="A79" s="10" t="s">
        <v>1175</v>
      </c>
      <c r="B79" s="11"/>
      <c r="C79" s="12"/>
      <c r="D79" s="11">
        <v>1</v>
      </c>
      <c r="E79" s="13"/>
      <c r="F79" s="11"/>
      <c r="G79" s="14"/>
      <c r="H79" s="14"/>
      <c r="I79" s="13"/>
      <c r="J79" s="11"/>
      <c r="K79" s="31"/>
      <c r="L79" s="33"/>
      <c r="M79" s="30"/>
      <c r="N79" s="30"/>
      <c r="O79" s="20">
        <f t="shared" si="1"/>
        <v>1</v>
      </c>
    </row>
    <row r="80" spans="1:15" s="1" customFormat="1" x14ac:dyDescent="0.2">
      <c r="A80" s="10" t="s">
        <v>1091</v>
      </c>
      <c r="B80" s="11"/>
      <c r="C80" s="12"/>
      <c r="D80" s="11"/>
      <c r="E80" s="13"/>
      <c r="F80" s="11">
        <v>1</v>
      </c>
      <c r="G80" s="14"/>
      <c r="H80" s="14"/>
      <c r="I80" s="13"/>
      <c r="J80" s="11"/>
      <c r="K80" s="31"/>
      <c r="L80" s="33"/>
      <c r="M80" s="30"/>
      <c r="N80" s="30"/>
      <c r="O80" s="20">
        <f t="shared" si="1"/>
        <v>1</v>
      </c>
    </row>
    <row r="81" spans="1:15" s="1" customFormat="1" x14ac:dyDescent="0.2">
      <c r="A81" s="10" t="s">
        <v>1177</v>
      </c>
      <c r="B81" s="11"/>
      <c r="C81" s="12"/>
      <c r="D81" s="11"/>
      <c r="E81" s="13"/>
      <c r="F81" s="11">
        <v>1</v>
      </c>
      <c r="G81" s="14"/>
      <c r="H81" s="14"/>
      <c r="I81" s="13"/>
      <c r="J81" s="11"/>
      <c r="K81" s="31"/>
      <c r="L81" s="33"/>
      <c r="M81" s="30"/>
      <c r="N81" s="30"/>
      <c r="O81" s="20">
        <f t="shared" si="1"/>
        <v>1</v>
      </c>
    </row>
    <row r="82" spans="1:15" s="1" customFormat="1" x14ac:dyDescent="0.2">
      <c r="A82" s="10" t="s">
        <v>1156</v>
      </c>
      <c r="B82" s="11"/>
      <c r="C82" s="12">
        <v>0.5</v>
      </c>
      <c r="D82" s="11"/>
      <c r="E82" s="13"/>
      <c r="F82" s="11"/>
      <c r="G82" s="14"/>
      <c r="H82" s="14"/>
      <c r="I82" s="13"/>
      <c r="J82" s="11"/>
      <c r="K82" s="31">
        <v>0.5</v>
      </c>
      <c r="L82" s="33"/>
      <c r="M82" s="30"/>
      <c r="N82" s="30"/>
      <c r="O82" s="20">
        <f t="shared" si="1"/>
        <v>1</v>
      </c>
    </row>
    <row r="83" spans="1:15" s="1" customFormat="1" x14ac:dyDescent="0.2">
      <c r="A83" s="10" t="s">
        <v>1092</v>
      </c>
      <c r="B83" s="11"/>
      <c r="C83" s="12"/>
      <c r="D83" s="11"/>
      <c r="E83" s="13"/>
      <c r="F83" s="11"/>
      <c r="G83" s="14"/>
      <c r="H83" s="14"/>
      <c r="I83" s="13"/>
      <c r="J83" s="11"/>
      <c r="K83" s="31">
        <v>1</v>
      </c>
      <c r="L83" s="33"/>
      <c r="M83" s="30"/>
      <c r="N83" s="30"/>
      <c r="O83" s="20">
        <f t="shared" si="1"/>
        <v>1</v>
      </c>
    </row>
    <row r="84" spans="1:15" s="1" customFormat="1" x14ac:dyDescent="0.2">
      <c r="A84" s="10" t="s">
        <v>394</v>
      </c>
      <c r="B84" s="11"/>
      <c r="C84" s="12">
        <v>0.2</v>
      </c>
      <c r="D84" s="11">
        <v>0.8</v>
      </c>
      <c r="E84" s="13"/>
      <c r="F84" s="11"/>
      <c r="G84" s="14"/>
      <c r="H84" s="14"/>
      <c r="I84" s="13"/>
      <c r="J84" s="11"/>
      <c r="K84" s="31"/>
      <c r="L84" s="33"/>
      <c r="M84" s="30"/>
      <c r="N84" s="30"/>
      <c r="O84" s="20">
        <f t="shared" si="1"/>
        <v>1</v>
      </c>
    </row>
    <row r="85" spans="1:15" s="1" customFormat="1" x14ac:dyDescent="0.2">
      <c r="A85" s="10" t="s">
        <v>981</v>
      </c>
      <c r="B85" s="11"/>
      <c r="C85" s="12">
        <v>0.33</v>
      </c>
      <c r="D85" s="11">
        <v>0.33</v>
      </c>
      <c r="E85" s="13"/>
      <c r="F85" s="11"/>
      <c r="G85" s="14"/>
      <c r="H85" s="14"/>
      <c r="I85" s="13"/>
      <c r="J85" s="11"/>
      <c r="K85" s="31">
        <v>0.33</v>
      </c>
      <c r="L85" s="33"/>
      <c r="M85" s="30"/>
      <c r="N85" s="30"/>
      <c r="O85" s="20">
        <f t="shared" si="1"/>
        <v>0.99</v>
      </c>
    </row>
    <row r="86" spans="1:15" s="1" customFormat="1" x14ac:dyDescent="0.2">
      <c r="A86" s="10" t="s">
        <v>1093</v>
      </c>
      <c r="B86" s="11"/>
      <c r="C86" s="12"/>
      <c r="D86" s="11">
        <v>1</v>
      </c>
      <c r="E86" s="13"/>
      <c r="F86" s="11"/>
      <c r="G86" s="14"/>
      <c r="H86" s="14"/>
      <c r="I86" s="13"/>
      <c r="J86" s="11"/>
      <c r="K86" s="31"/>
      <c r="L86" s="33"/>
      <c r="M86" s="30"/>
      <c r="N86" s="30"/>
      <c r="O86" s="20">
        <f t="shared" si="1"/>
        <v>1</v>
      </c>
    </row>
    <row r="87" spans="1:15" s="1" customFormat="1" x14ac:dyDescent="0.2">
      <c r="A87" s="10" t="s">
        <v>1094</v>
      </c>
      <c r="B87" s="11"/>
      <c r="C87" s="12"/>
      <c r="D87" s="11">
        <v>1</v>
      </c>
      <c r="E87" s="13"/>
      <c r="F87" s="11"/>
      <c r="G87" s="14"/>
      <c r="H87" s="14"/>
      <c r="I87" s="13"/>
      <c r="J87" s="11"/>
      <c r="K87" s="31"/>
      <c r="L87" s="33"/>
      <c r="M87" s="30"/>
      <c r="N87" s="30"/>
      <c r="O87" s="20">
        <f t="shared" si="1"/>
        <v>1</v>
      </c>
    </row>
    <row r="88" spans="1:15" s="1" customFormat="1" x14ac:dyDescent="0.2">
      <c r="A88" s="10" t="s">
        <v>1095</v>
      </c>
      <c r="B88" s="11"/>
      <c r="C88" s="12">
        <v>0.2</v>
      </c>
      <c r="D88" s="11">
        <v>0.8</v>
      </c>
      <c r="E88" s="13"/>
      <c r="F88" s="11"/>
      <c r="G88" s="14"/>
      <c r="H88" s="14"/>
      <c r="I88" s="13"/>
      <c r="J88" s="11"/>
      <c r="K88" s="31"/>
      <c r="L88" s="33"/>
      <c r="M88" s="30"/>
      <c r="N88" s="30"/>
      <c r="O88" s="20">
        <f t="shared" si="1"/>
        <v>1</v>
      </c>
    </row>
    <row r="89" spans="1:15" s="1" customFormat="1" x14ac:dyDescent="0.2">
      <c r="A89" s="10" t="s">
        <v>1157</v>
      </c>
      <c r="B89" s="11"/>
      <c r="C89" s="12">
        <v>0.2</v>
      </c>
      <c r="D89" s="11">
        <v>0.8</v>
      </c>
      <c r="E89" s="13"/>
      <c r="F89" s="11"/>
      <c r="G89" s="14"/>
      <c r="H89" s="14"/>
      <c r="I89" s="13"/>
      <c r="J89" s="11"/>
      <c r="K89" s="31"/>
      <c r="L89" s="33"/>
      <c r="M89" s="30"/>
      <c r="N89" s="30"/>
      <c r="O89" s="20">
        <f t="shared" si="1"/>
        <v>1</v>
      </c>
    </row>
    <row r="90" spans="1:15" s="1" customFormat="1" x14ac:dyDescent="0.2">
      <c r="A90" s="10" t="s">
        <v>1178</v>
      </c>
      <c r="B90" s="11"/>
      <c r="C90" s="12">
        <v>1</v>
      </c>
      <c r="D90" s="11"/>
      <c r="E90" s="13"/>
      <c r="F90" s="11"/>
      <c r="G90" s="14"/>
      <c r="H90" s="14"/>
      <c r="I90" s="13"/>
      <c r="J90" s="11"/>
      <c r="K90" s="31"/>
      <c r="L90" s="33"/>
      <c r="M90" s="30"/>
      <c r="N90" s="30"/>
      <c r="O90" s="20">
        <f t="shared" si="1"/>
        <v>1</v>
      </c>
    </row>
    <row r="91" spans="1:15" s="1" customFormat="1" x14ac:dyDescent="0.2">
      <c r="A91" s="10" t="s">
        <v>1096</v>
      </c>
      <c r="B91" s="11"/>
      <c r="C91" s="12"/>
      <c r="D91" s="11"/>
      <c r="E91" s="13"/>
      <c r="F91" s="11"/>
      <c r="G91" s="14"/>
      <c r="H91" s="14"/>
      <c r="I91" s="13"/>
      <c r="J91" s="11"/>
      <c r="K91" s="31">
        <v>1</v>
      </c>
      <c r="L91" s="33"/>
      <c r="M91" s="30"/>
      <c r="N91" s="30"/>
      <c r="O91" s="20">
        <f t="shared" si="1"/>
        <v>1</v>
      </c>
    </row>
    <row r="92" spans="1:15" s="1" customFormat="1" x14ac:dyDescent="0.2">
      <c r="A92" s="10" t="s">
        <v>1097</v>
      </c>
      <c r="B92" s="11"/>
      <c r="C92" s="12"/>
      <c r="D92" s="11"/>
      <c r="E92" s="13"/>
      <c r="F92" s="11"/>
      <c r="G92" s="14"/>
      <c r="H92" s="14"/>
      <c r="I92" s="13"/>
      <c r="J92" s="11"/>
      <c r="K92" s="31"/>
      <c r="L92" s="33"/>
      <c r="M92" s="30"/>
      <c r="N92" s="30">
        <v>1</v>
      </c>
      <c r="O92" s="20">
        <f t="shared" si="1"/>
        <v>1</v>
      </c>
    </row>
    <row r="93" spans="1:15" s="1" customFormat="1" x14ac:dyDescent="0.2">
      <c r="A93" s="10" t="s">
        <v>1158</v>
      </c>
      <c r="B93" s="11"/>
      <c r="C93" s="12">
        <v>0.33</v>
      </c>
      <c r="D93" s="11">
        <v>0.33</v>
      </c>
      <c r="E93" s="13"/>
      <c r="F93" s="11"/>
      <c r="G93" s="14"/>
      <c r="H93" s="14"/>
      <c r="I93" s="13"/>
      <c r="J93" s="11"/>
      <c r="K93" s="31">
        <v>0.33</v>
      </c>
      <c r="L93" s="33"/>
      <c r="M93" s="30"/>
      <c r="N93" s="30"/>
      <c r="O93" s="20">
        <f t="shared" si="1"/>
        <v>0.99</v>
      </c>
    </row>
    <row r="94" spans="1:15" s="1" customFormat="1" x14ac:dyDescent="0.2">
      <c r="A94" s="10" t="s">
        <v>1159</v>
      </c>
      <c r="B94" s="11"/>
      <c r="C94" s="12"/>
      <c r="D94" s="11">
        <v>0.5</v>
      </c>
      <c r="E94" s="13">
        <v>0.5</v>
      </c>
      <c r="F94" s="11"/>
      <c r="G94" s="14"/>
      <c r="H94" s="14"/>
      <c r="I94" s="13"/>
      <c r="J94" s="11"/>
      <c r="K94" s="31"/>
      <c r="L94" s="33"/>
      <c r="M94" s="30"/>
      <c r="N94" s="30"/>
      <c r="O94" s="20">
        <f t="shared" si="1"/>
        <v>1</v>
      </c>
    </row>
    <row r="95" spans="1:15" s="1" customFormat="1" x14ac:dyDescent="0.2">
      <c r="A95" s="10" t="s">
        <v>125</v>
      </c>
      <c r="B95" s="11"/>
      <c r="C95" s="12">
        <v>1</v>
      </c>
      <c r="D95" s="11"/>
      <c r="E95" s="13"/>
      <c r="F95" s="11"/>
      <c r="G95" s="14"/>
      <c r="H95" s="14"/>
      <c r="I95" s="13"/>
      <c r="J95" s="11"/>
      <c r="K95" s="31"/>
      <c r="L95" s="33"/>
      <c r="M95" s="30"/>
      <c r="N95" s="30"/>
      <c r="O95" s="20">
        <f t="shared" si="1"/>
        <v>1</v>
      </c>
    </row>
    <row r="96" spans="1:15" s="1" customFormat="1" x14ac:dyDescent="0.2">
      <c r="A96" s="10" t="s">
        <v>1098</v>
      </c>
      <c r="B96" s="11"/>
      <c r="C96" s="12"/>
      <c r="D96" s="11">
        <v>1</v>
      </c>
      <c r="E96" s="13"/>
      <c r="F96" s="11"/>
      <c r="G96" s="14"/>
      <c r="H96" s="14"/>
      <c r="I96" s="13"/>
      <c r="J96" s="11"/>
      <c r="K96" s="31"/>
      <c r="L96" s="33"/>
      <c r="M96" s="30"/>
      <c r="N96" s="30"/>
      <c r="O96" s="20">
        <f t="shared" si="1"/>
        <v>1</v>
      </c>
    </row>
    <row r="97" spans="1:15" s="1" customFormat="1" x14ac:dyDescent="0.2">
      <c r="A97" s="10" t="s">
        <v>1099</v>
      </c>
      <c r="B97" s="11"/>
      <c r="C97" s="12"/>
      <c r="D97" s="11">
        <v>0.5</v>
      </c>
      <c r="E97" s="13">
        <v>0.5</v>
      </c>
      <c r="F97" s="11"/>
      <c r="G97" s="14"/>
      <c r="H97" s="14"/>
      <c r="I97" s="13"/>
      <c r="J97" s="11"/>
      <c r="K97" s="31"/>
      <c r="L97" s="33"/>
      <c r="M97" s="30"/>
      <c r="N97" s="30"/>
      <c r="O97" s="20">
        <f t="shared" si="1"/>
        <v>1</v>
      </c>
    </row>
    <row r="98" spans="1:15" s="1" customFormat="1" x14ac:dyDescent="0.2">
      <c r="A98" s="10" t="s">
        <v>1100</v>
      </c>
      <c r="B98" s="11"/>
      <c r="C98" s="12">
        <v>1</v>
      </c>
      <c r="D98" s="11"/>
      <c r="E98" s="13"/>
      <c r="F98" s="11"/>
      <c r="G98" s="14"/>
      <c r="H98" s="14"/>
      <c r="I98" s="13"/>
      <c r="J98" s="11"/>
      <c r="K98" s="31"/>
      <c r="L98" s="33"/>
      <c r="M98" s="30"/>
      <c r="N98" s="30"/>
      <c r="O98" s="20">
        <f t="shared" si="1"/>
        <v>1</v>
      </c>
    </row>
    <row r="99" spans="1:15" s="1" customFormat="1" x14ac:dyDescent="0.2">
      <c r="A99" s="10" t="s">
        <v>1160</v>
      </c>
      <c r="B99" s="11"/>
      <c r="C99" s="12">
        <v>1</v>
      </c>
      <c r="D99" s="11"/>
      <c r="E99" s="13"/>
      <c r="F99" s="11"/>
      <c r="G99" s="14"/>
      <c r="H99" s="14"/>
      <c r="I99" s="13"/>
      <c r="J99" s="11"/>
      <c r="K99" s="31"/>
      <c r="L99" s="33"/>
      <c r="M99" s="30"/>
      <c r="N99" s="30"/>
      <c r="O99" s="20">
        <f t="shared" si="1"/>
        <v>1</v>
      </c>
    </row>
    <row r="100" spans="1:15" s="1" customFormat="1" x14ac:dyDescent="0.2">
      <c r="A100" s="10" t="s">
        <v>1101</v>
      </c>
      <c r="B100" s="11"/>
      <c r="C100" s="12">
        <v>0.5</v>
      </c>
      <c r="D100" s="11">
        <v>0.5</v>
      </c>
      <c r="E100" s="13"/>
      <c r="F100" s="11"/>
      <c r="G100" s="14"/>
      <c r="H100" s="14"/>
      <c r="I100" s="13"/>
      <c r="J100" s="11"/>
      <c r="K100" s="31"/>
      <c r="L100" s="33"/>
      <c r="M100" s="30"/>
      <c r="N100" s="30"/>
      <c r="O100" s="20">
        <f t="shared" si="1"/>
        <v>1</v>
      </c>
    </row>
    <row r="101" spans="1:15" s="1" customFormat="1" x14ac:dyDescent="0.2">
      <c r="A101" s="10" t="s">
        <v>1102</v>
      </c>
      <c r="B101" s="11"/>
      <c r="C101" s="12">
        <v>0.5</v>
      </c>
      <c r="D101" s="11"/>
      <c r="E101" s="13">
        <v>0.5</v>
      </c>
      <c r="F101" s="11"/>
      <c r="G101" s="14"/>
      <c r="H101" s="14"/>
      <c r="I101" s="13"/>
      <c r="J101" s="11"/>
      <c r="K101" s="31"/>
      <c r="L101" s="33"/>
      <c r="M101" s="30"/>
      <c r="N101" s="30"/>
      <c r="O101" s="20">
        <f t="shared" si="1"/>
        <v>1</v>
      </c>
    </row>
    <row r="102" spans="1:15" s="1" customFormat="1" x14ac:dyDescent="0.2">
      <c r="A102" s="10" t="s">
        <v>1103</v>
      </c>
      <c r="B102" s="11"/>
      <c r="C102" s="12">
        <v>1</v>
      </c>
      <c r="D102" s="11"/>
      <c r="E102" s="13"/>
      <c r="F102" s="11"/>
      <c r="G102" s="14"/>
      <c r="H102" s="14"/>
      <c r="I102" s="13"/>
      <c r="J102" s="11"/>
      <c r="K102" s="31"/>
      <c r="L102" s="33"/>
      <c r="M102" s="30"/>
      <c r="N102" s="30"/>
      <c r="O102" s="20">
        <f t="shared" si="1"/>
        <v>1</v>
      </c>
    </row>
    <row r="103" spans="1:15" s="1" customFormat="1" x14ac:dyDescent="0.2">
      <c r="A103" s="10" t="s">
        <v>1104</v>
      </c>
      <c r="B103" s="11">
        <v>0.5</v>
      </c>
      <c r="C103" s="12"/>
      <c r="D103" s="11"/>
      <c r="E103" s="13"/>
      <c r="F103" s="11"/>
      <c r="G103" s="14"/>
      <c r="H103" s="14"/>
      <c r="I103" s="13"/>
      <c r="J103" s="11"/>
      <c r="K103" s="31">
        <v>0.5</v>
      </c>
      <c r="L103" s="33"/>
      <c r="M103" s="30"/>
      <c r="N103" s="30"/>
      <c r="O103" s="20">
        <f t="shared" si="1"/>
        <v>1</v>
      </c>
    </row>
    <row r="104" spans="1:15" s="1" customFormat="1" x14ac:dyDescent="0.2">
      <c r="A104" s="10" t="s">
        <v>1105</v>
      </c>
      <c r="B104" s="11"/>
      <c r="C104" s="12"/>
      <c r="D104" s="11"/>
      <c r="E104" s="13"/>
      <c r="F104" s="11"/>
      <c r="G104" s="14"/>
      <c r="H104" s="14"/>
      <c r="I104" s="13"/>
      <c r="J104" s="11"/>
      <c r="K104" s="31">
        <v>1</v>
      </c>
      <c r="L104" s="33"/>
      <c r="M104" s="30"/>
      <c r="N104" s="30"/>
      <c r="O104" s="20">
        <f t="shared" si="1"/>
        <v>1</v>
      </c>
    </row>
    <row r="105" spans="1:15" s="1" customFormat="1" x14ac:dyDescent="0.2">
      <c r="A105" s="10" t="s">
        <v>1106</v>
      </c>
      <c r="B105" s="11">
        <v>1</v>
      </c>
      <c r="C105" s="12"/>
      <c r="D105" s="11"/>
      <c r="E105" s="13"/>
      <c r="F105" s="11"/>
      <c r="G105" s="14"/>
      <c r="H105" s="14"/>
      <c r="I105" s="13"/>
      <c r="J105" s="11"/>
      <c r="K105" s="31"/>
      <c r="L105" s="33"/>
      <c r="M105" s="30"/>
      <c r="N105" s="30"/>
      <c r="O105" s="20">
        <f t="shared" si="1"/>
        <v>1</v>
      </c>
    </row>
    <row r="106" spans="1:15" s="1" customFormat="1" x14ac:dyDescent="0.2">
      <c r="A106" s="10" t="s">
        <v>826</v>
      </c>
      <c r="B106" s="11"/>
      <c r="C106" s="12"/>
      <c r="D106" s="11"/>
      <c r="E106" s="13"/>
      <c r="F106" s="11"/>
      <c r="G106" s="14"/>
      <c r="H106" s="14"/>
      <c r="I106" s="13"/>
      <c r="J106" s="11"/>
      <c r="K106" s="31">
        <v>1</v>
      </c>
      <c r="L106" s="33"/>
      <c r="M106" s="30"/>
      <c r="N106" s="30"/>
      <c r="O106" s="20">
        <f t="shared" si="1"/>
        <v>1</v>
      </c>
    </row>
    <row r="107" spans="1:15" s="1" customFormat="1" x14ac:dyDescent="0.2">
      <c r="A107" s="10" t="s">
        <v>1161</v>
      </c>
      <c r="B107" s="11">
        <v>1</v>
      </c>
      <c r="C107" s="12"/>
      <c r="D107" s="11"/>
      <c r="E107" s="13"/>
      <c r="F107" s="11"/>
      <c r="G107" s="14"/>
      <c r="H107" s="14"/>
      <c r="I107" s="13"/>
      <c r="J107" s="11"/>
      <c r="K107" s="31"/>
      <c r="L107" s="33"/>
      <c r="M107" s="30"/>
      <c r="N107" s="30"/>
      <c r="O107" s="20">
        <f t="shared" si="1"/>
        <v>1</v>
      </c>
    </row>
    <row r="108" spans="1:15" s="1" customFormat="1" x14ac:dyDescent="0.2">
      <c r="A108" s="10" t="s">
        <v>1107</v>
      </c>
      <c r="B108" s="11"/>
      <c r="C108" s="12"/>
      <c r="D108" s="11"/>
      <c r="E108" s="13"/>
      <c r="F108" s="11"/>
      <c r="G108" s="14"/>
      <c r="H108" s="14"/>
      <c r="I108" s="13"/>
      <c r="J108" s="11"/>
      <c r="K108" s="31">
        <v>1</v>
      </c>
      <c r="L108" s="33"/>
      <c r="M108" s="30"/>
      <c r="N108" s="30"/>
      <c r="O108" s="20">
        <f t="shared" si="1"/>
        <v>1</v>
      </c>
    </row>
    <row r="109" spans="1:15" s="1" customFormat="1" x14ac:dyDescent="0.2">
      <c r="A109" s="10" t="s">
        <v>827</v>
      </c>
      <c r="B109" s="11">
        <v>0.5</v>
      </c>
      <c r="C109" s="12"/>
      <c r="D109" s="11"/>
      <c r="E109" s="13"/>
      <c r="F109" s="11"/>
      <c r="G109" s="14"/>
      <c r="H109" s="14"/>
      <c r="I109" s="13"/>
      <c r="J109" s="11"/>
      <c r="K109" s="31">
        <v>0.5</v>
      </c>
      <c r="L109" s="33"/>
      <c r="M109" s="30"/>
      <c r="N109" s="30"/>
      <c r="O109" s="20">
        <f t="shared" si="1"/>
        <v>1</v>
      </c>
    </row>
    <row r="110" spans="1:15" s="1" customFormat="1" x14ac:dyDescent="0.2">
      <c r="A110" s="10" t="s">
        <v>1162</v>
      </c>
      <c r="B110" s="11"/>
      <c r="C110" s="12"/>
      <c r="D110" s="11"/>
      <c r="E110" s="13"/>
      <c r="F110" s="11"/>
      <c r="G110" s="14"/>
      <c r="H110" s="14"/>
      <c r="I110" s="13"/>
      <c r="J110" s="11"/>
      <c r="K110" s="31"/>
      <c r="L110" s="33"/>
      <c r="M110" s="30"/>
      <c r="N110" s="30">
        <v>1</v>
      </c>
      <c r="O110" s="20">
        <f t="shared" si="1"/>
        <v>1</v>
      </c>
    </row>
    <row r="111" spans="1:15" s="1" customFormat="1" x14ac:dyDescent="0.2">
      <c r="A111" s="10" t="s">
        <v>829</v>
      </c>
      <c r="B111" s="11"/>
      <c r="C111" s="12">
        <v>0.5</v>
      </c>
      <c r="D111" s="11"/>
      <c r="E111" s="13"/>
      <c r="F111" s="11"/>
      <c r="G111" s="14"/>
      <c r="H111" s="14"/>
      <c r="I111" s="13"/>
      <c r="J111" s="11"/>
      <c r="K111" s="31">
        <v>0.5</v>
      </c>
      <c r="L111" s="33"/>
      <c r="M111" s="30"/>
      <c r="N111" s="30"/>
      <c r="O111" s="20">
        <f t="shared" si="1"/>
        <v>1</v>
      </c>
    </row>
    <row r="112" spans="1:15" s="1" customFormat="1" x14ac:dyDescent="0.2">
      <c r="A112" s="10" t="s">
        <v>1163</v>
      </c>
      <c r="B112" s="11"/>
      <c r="C112" s="12">
        <v>0.5</v>
      </c>
      <c r="D112" s="11"/>
      <c r="E112" s="13"/>
      <c r="F112" s="11"/>
      <c r="G112" s="14"/>
      <c r="H112" s="14"/>
      <c r="I112" s="13"/>
      <c r="J112" s="11"/>
      <c r="K112" s="31">
        <v>0.5</v>
      </c>
      <c r="L112" s="33"/>
      <c r="M112" s="30"/>
      <c r="N112" s="30"/>
      <c r="O112" s="20">
        <f t="shared" si="1"/>
        <v>1</v>
      </c>
    </row>
    <row r="113" spans="1:15" s="1" customFormat="1" x14ac:dyDescent="0.2">
      <c r="A113" s="10" t="s">
        <v>1108</v>
      </c>
      <c r="B113" s="11"/>
      <c r="C113" s="12"/>
      <c r="D113" s="11"/>
      <c r="E113" s="13"/>
      <c r="F113" s="11"/>
      <c r="G113" s="14"/>
      <c r="H113" s="14"/>
      <c r="I113" s="13"/>
      <c r="J113" s="11"/>
      <c r="K113" s="31"/>
      <c r="L113" s="33"/>
      <c r="M113" s="30">
        <v>1</v>
      </c>
      <c r="N113" s="30"/>
      <c r="O113" s="20">
        <f t="shared" si="1"/>
        <v>1</v>
      </c>
    </row>
    <row r="114" spans="1:15" s="1" customFormat="1" x14ac:dyDescent="0.2">
      <c r="A114" s="10" t="s">
        <v>1164</v>
      </c>
      <c r="B114" s="11"/>
      <c r="C114" s="12"/>
      <c r="D114" s="11"/>
      <c r="E114" s="13"/>
      <c r="F114" s="11"/>
      <c r="G114" s="14"/>
      <c r="H114" s="14"/>
      <c r="I114" s="13"/>
      <c r="J114" s="11"/>
      <c r="K114" s="31"/>
      <c r="L114" s="33"/>
      <c r="M114" s="30">
        <v>2</v>
      </c>
      <c r="N114" s="30"/>
      <c r="O114" s="20">
        <f t="shared" si="1"/>
        <v>2</v>
      </c>
    </row>
    <row r="115" spans="1:15" s="1" customFormat="1" x14ac:dyDescent="0.2">
      <c r="A115" s="10" t="s">
        <v>1109</v>
      </c>
      <c r="B115" s="11"/>
      <c r="C115" s="12">
        <v>0.66</v>
      </c>
      <c r="D115" s="11">
        <v>0.66</v>
      </c>
      <c r="E115" s="13"/>
      <c r="F115" s="11"/>
      <c r="G115" s="14"/>
      <c r="H115" s="14"/>
      <c r="I115" s="13"/>
      <c r="J115" s="11"/>
      <c r="K115" s="31">
        <v>0.66</v>
      </c>
      <c r="L115" s="33"/>
      <c r="M115" s="30"/>
      <c r="N115" s="30"/>
      <c r="O115" s="20">
        <f t="shared" si="1"/>
        <v>1.98</v>
      </c>
    </row>
    <row r="116" spans="1:15" s="1" customFormat="1" x14ac:dyDescent="0.2">
      <c r="A116" s="10" t="s">
        <v>1165</v>
      </c>
      <c r="B116" s="11"/>
      <c r="C116" s="12">
        <v>0.5</v>
      </c>
      <c r="D116" s="11"/>
      <c r="E116" s="13">
        <v>0.5</v>
      </c>
      <c r="F116" s="11"/>
      <c r="G116" s="14"/>
      <c r="H116" s="14"/>
      <c r="I116" s="13"/>
      <c r="J116" s="11"/>
      <c r="K116" s="31"/>
      <c r="L116" s="33"/>
      <c r="M116" s="30"/>
      <c r="N116" s="30"/>
      <c r="O116" s="20">
        <f t="shared" si="1"/>
        <v>1</v>
      </c>
    </row>
    <row r="117" spans="1:15" s="1" customFormat="1" x14ac:dyDescent="0.2">
      <c r="A117" s="10" t="s">
        <v>1110</v>
      </c>
      <c r="B117" s="11"/>
      <c r="C117" s="12">
        <v>1</v>
      </c>
      <c r="D117" s="11"/>
      <c r="E117" s="13"/>
      <c r="F117" s="11"/>
      <c r="G117" s="14"/>
      <c r="H117" s="14"/>
      <c r="I117" s="13"/>
      <c r="J117" s="11"/>
      <c r="K117" s="31">
        <v>1</v>
      </c>
      <c r="L117" s="33"/>
      <c r="M117" s="30"/>
      <c r="N117" s="30"/>
      <c r="O117" s="20">
        <f t="shared" si="1"/>
        <v>2</v>
      </c>
    </row>
    <row r="118" spans="1:15" s="1" customFormat="1" x14ac:dyDescent="0.2">
      <c r="A118" s="10" t="s">
        <v>1111</v>
      </c>
      <c r="B118" s="11"/>
      <c r="C118" s="12">
        <v>1</v>
      </c>
      <c r="D118" s="11"/>
      <c r="E118" s="13"/>
      <c r="F118" s="11"/>
      <c r="G118" s="14"/>
      <c r="H118" s="14"/>
      <c r="I118" s="13"/>
      <c r="J118" s="11"/>
      <c r="K118" s="31"/>
      <c r="L118" s="33"/>
      <c r="M118" s="30"/>
      <c r="N118" s="30"/>
      <c r="O118" s="20">
        <f t="shared" si="1"/>
        <v>1</v>
      </c>
    </row>
    <row r="119" spans="1:15" s="1" customFormat="1" x14ac:dyDescent="0.2">
      <c r="A119" s="10" t="s">
        <v>849</v>
      </c>
      <c r="B119" s="11"/>
      <c r="C119" s="12"/>
      <c r="D119" s="11">
        <v>0.33</v>
      </c>
      <c r="E119" s="13">
        <v>0.66</v>
      </c>
      <c r="F119" s="11"/>
      <c r="G119" s="14"/>
      <c r="H119" s="14"/>
      <c r="I119" s="13"/>
      <c r="J119" s="11"/>
      <c r="K119" s="31"/>
      <c r="L119" s="33"/>
      <c r="M119" s="30"/>
      <c r="N119" s="30"/>
      <c r="O119" s="20">
        <f t="shared" si="1"/>
        <v>0.99</v>
      </c>
    </row>
    <row r="120" spans="1:15" s="1" customFormat="1" x14ac:dyDescent="0.2">
      <c r="A120" s="10" t="s">
        <v>1166</v>
      </c>
      <c r="B120" s="11"/>
      <c r="C120" s="12">
        <v>0.5</v>
      </c>
      <c r="D120" s="11">
        <v>0.5</v>
      </c>
      <c r="E120" s="13">
        <v>0.5</v>
      </c>
      <c r="F120" s="11"/>
      <c r="G120" s="14"/>
      <c r="H120" s="14"/>
      <c r="I120" s="13"/>
      <c r="J120" s="11"/>
      <c r="K120" s="31">
        <v>0.5</v>
      </c>
      <c r="L120" s="33"/>
      <c r="M120" s="30"/>
      <c r="N120" s="30"/>
      <c r="O120" s="20">
        <f t="shared" si="1"/>
        <v>2</v>
      </c>
    </row>
    <row r="121" spans="1:15" s="1" customFormat="1" x14ac:dyDescent="0.2">
      <c r="A121" s="10" t="s">
        <v>1112</v>
      </c>
      <c r="B121" s="11"/>
      <c r="C121" s="12">
        <v>1</v>
      </c>
      <c r="D121" s="11"/>
      <c r="E121" s="13"/>
      <c r="F121" s="11"/>
      <c r="G121" s="14"/>
      <c r="H121" s="14"/>
      <c r="I121" s="13"/>
      <c r="J121" s="11"/>
      <c r="K121" s="31"/>
      <c r="L121" s="33"/>
      <c r="M121" s="30"/>
      <c r="N121" s="30"/>
      <c r="O121" s="20">
        <f t="shared" si="1"/>
        <v>1</v>
      </c>
    </row>
    <row r="122" spans="1:15" s="1" customFormat="1" x14ac:dyDescent="0.2">
      <c r="A122" s="10" t="s">
        <v>990</v>
      </c>
      <c r="B122" s="11"/>
      <c r="C122" s="12">
        <v>0.33</v>
      </c>
      <c r="D122" s="11"/>
      <c r="E122" s="13">
        <v>0.33</v>
      </c>
      <c r="F122" s="11"/>
      <c r="G122" s="14"/>
      <c r="H122" s="14"/>
      <c r="I122" s="13"/>
      <c r="J122" s="11"/>
      <c r="K122" s="31">
        <v>0.33</v>
      </c>
      <c r="L122" s="33"/>
      <c r="M122" s="30"/>
      <c r="N122" s="30"/>
      <c r="O122" s="20">
        <f t="shared" si="1"/>
        <v>0.99</v>
      </c>
    </row>
    <row r="123" spans="1:15" s="1" customFormat="1" x14ac:dyDescent="0.2">
      <c r="A123" s="10" t="s">
        <v>1167</v>
      </c>
      <c r="B123" s="11"/>
      <c r="C123" s="12">
        <v>0.5</v>
      </c>
      <c r="D123" s="11"/>
      <c r="E123" s="13"/>
      <c r="F123" s="11"/>
      <c r="G123" s="14"/>
      <c r="H123" s="14"/>
      <c r="I123" s="13"/>
      <c r="J123" s="11">
        <v>0.25</v>
      </c>
      <c r="K123" s="31">
        <v>0.25</v>
      </c>
      <c r="L123" s="33"/>
      <c r="M123" s="30"/>
      <c r="N123" s="30"/>
      <c r="O123" s="20">
        <f t="shared" si="1"/>
        <v>1</v>
      </c>
    </row>
    <row r="124" spans="1:15" s="1" customFormat="1" x14ac:dyDescent="0.2">
      <c r="A124" s="10" t="s">
        <v>1113</v>
      </c>
      <c r="B124" s="11"/>
      <c r="C124" s="12">
        <v>0.5</v>
      </c>
      <c r="D124" s="11">
        <v>0.5</v>
      </c>
      <c r="E124" s="13"/>
      <c r="F124" s="11"/>
      <c r="G124" s="14"/>
      <c r="H124" s="14"/>
      <c r="I124" s="13"/>
      <c r="J124" s="11"/>
      <c r="K124" s="31"/>
      <c r="L124" s="33"/>
      <c r="M124" s="30"/>
      <c r="N124" s="30"/>
      <c r="O124" s="20">
        <f t="shared" si="1"/>
        <v>1</v>
      </c>
    </row>
    <row r="125" spans="1:15" s="1" customFormat="1" x14ac:dyDescent="0.2">
      <c r="A125" s="10" t="s">
        <v>1168</v>
      </c>
      <c r="B125" s="11"/>
      <c r="C125" s="12">
        <v>0.33</v>
      </c>
      <c r="D125" s="11">
        <v>0.33</v>
      </c>
      <c r="E125" s="13"/>
      <c r="F125" s="11"/>
      <c r="G125" s="14"/>
      <c r="H125" s="14"/>
      <c r="I125" s="13"/>
      <c r="J125" s="11"/>
      <c r="K125" s="31">
        <v>0.33</v>
      </c>
      <c r="L125" s="33"/>
      <c r="M125" s="30"/>
      <c r="N125" s="30"/>
      <c r="O125" s="20">
        <f t="shared" si="1"/>
        <v>0.99</v>
      </c>
    </row>
    <row r="126" spans="1:15" s="1" customFormat="1" x14ac:dyDescent="0.2">
      <c r="A126" s="10" t="s">
        <v>1114</v>
      </c>
      <c r="B126" s="11"/>
      <c r="C126" s="12"/>
      <c r="D126" s="11"/>
      <c r="E126" s="13"/>
      <c r="F126" s="11"/>
      <c r="G126" s="14"/>
      <c r="H126" s="14"/>
      <c r="I126" s="13"/>
      <c r="J126" s="11"/>
      <c r="K126" s="31"/>
      <c r="L126" s="33"/>
      <c r="M126" s="30">
        <v>1</v>
      </c>
      <c r="N126" s="30"/>
      <c r="O126" s="20">
        <f t="shared" si="1"/>
        <v>1</v>
      </c>
    </row>
    <row r="127" spans="1:15" s="1" customFormat="1" x14ac:dyDescent="0.2">
      <c r="A127" s="10" t="s">
        <v>463</v>
      </c>
      <c r="B127" s="11"/>
      <c r="C127" s="12">
        <v>0.5</v>
      </c>
      <c r="D127" s="11"/>
      <c r="E127" s="13"/>
      <c r="F127" s="11"/>
      <c r="G127" s="14"/>
      <c r="H127" s="14"/>
      <c r="I127" s="13"/>
      <c r="J127" s="11"/>
      <c r="K127" s="31">
        <v>0.5</v>
      </c>
      <c r="L127" s="33"/>
      <c r="M127" s="30"/>
      <c r="N127" s="30"/>
      <c r="O127" s="20">
        <f t="shared" si="1"/>
        <v>1</v>
      </c>
    </row>
    <row r="128" spans="1:15" s="1" customFormat="1" x14ac:dyDescent="0.2">
      <c r="A128" s="10" t="s">
        <v>1115</v>
      </c>
      <c r="B128" s="11"/>
      <c r="C128" s="12"/>
      <c r="D128" s="11"/>
      <c r="E128" s="13"/>
      <c r="F128" s="11"/>
      <c r="G128" s="14"/>
      <c r="H128" s="14"/>
      <c r="I128" s="13"/>
      <c r="J128" s="11"/>
      <c r="K128" s="31"/>
      <c r="L128" s="33">
        <v>1</v>
      </c>
      <c r="M128" s="30"/>
      <c r="N128" s="30"/>
      <c r="O128" s="20">
        <f t="shared" si="1"/>
        <v>1</v>
      </c>
    </row>
    <row r="129" spans="1:15" s="1" customFormat="1" x14ac:dyDescent="0.2">
      <c r="A129" s="10" t="s">
        <v>1116</v>
      </c>
      <c r="B129" s="11"/>
      <c r="C129" s="12"/>
      <c r="D129" s="11"/>
      <c r="E129" s="13"/>
      <c r="F129" s="11"/>
      <c r="G129" s="14"/>
      <c r="H129" s="14"/>
      <c r="I129" s="13"/>
      <c r="J129" s="11">
        <v>1</v>
      </c>
      <c r="K129" s="31"/>
      <c r="L129" s="33"/>
      <c r="M129" s="30"/>
      <c r="N129" s="30"/>
      <c r="O129" s="20">
        <f t="shared" si="1"/>
        <v>1</v>
      </c>
    </row>
    <row r="130" spans="1:15" s="1" customFormat="1" x14ac:dyDescent="0.2">
      <c r="A130" s="10" t="s">
        <v>862</v>
      </c>
      <c r="B130" s="11">
        <v>0.5</v>
      </c>
      <c r="C130" s="12"/>
      <c r="D130" s="11"/>
      <c r="E130" s="13"/>
      <c r="F130" s="11"/>
      <c r="G130" s="14"/>
      <c r="H130" s="14"/>
      <c r="I130" s="13"/>
      <c r="J130" s="11"/>
      <c r="K130" s="31">
        <v>0.5</v>
      </c>
      <c r="L130" s="33"/>
      <c r="M130" s="30"/>
      <c r="N130" s="30"/>
      <c r="O130" s="20">
        <f t="shared" si="1"/>
        <v>1</v>
      </c>
    </row>
    <row r="131" spans="1:15" s="1" customFormat="1" x14ac:dyDescent="0.2">
      <c r="A131" s="10" t="s">
        <v>1117</v>
      </c>
      <c r="B131" s="11"/>
      <c r="C131" s="12">
        <v>1</v>
      </c>
      <c r="D131" s="11"/>
      <c r="E131" s="13"/>
      <c r="F131" s="11"/>
      <c r="G131" s="14"/>
      <c r="H131" s="14"/>
      <c r="I131" s="13"/>
      <c r="J131" s="11"/>
      <c r="K131" s="31"/>
      <c r="L131" s="33"/>
      <c r="M131" s="30"/>
      <c r="N131" s="30"/>
      <c r="O131" s="20">
        <f t="shared" si="1"/>
        <v>1</v>
      </c>
    </row>
    <row r="132" spans="1:15" s="1" customFormat="1" x14ac:dyDescent="0.2">
      <c r="A132" s="10" t="s">
        <v>1118</v>
      </c>
      <c r="B132" s="11"/>
      <c r="C132" s="12">
        <v>0.25</v>
      </c>
      <c r="D132" s="11"/>
      <c r="E132" s="13"/>
      <c r="F132" s="11"/>
      <c r="G132" s="14"/>
      <c r="H132" s="14"/>
      <c r="I132" s="13"/>
      <c r="J132" s="11">
        <v>0.25</v>
      </c>
      <c r="K132" s="31">
        <v>0.25</v>
      </c>
      <c r="L132" s="33">
        <v>0.25</v>
      </c>
      <c r="M132" s="30"/>
      <c r="N132" s="30"/>
      <c r="O132" s="20">
        <f t="shared" ref="O132:O169" si="2">SUM(B132:N132)</f>
        <v>1</v>
      </c>
    </row>
    <row r="133" spans="1:15" s="1" customFormat="1" x14ac:dyDescent="0.2">
      <c r="A133" s="10" t="s">
        <v>864</v>
      </c>
      <c r="B133" s="11"/>
      <c r="C133" s="12"/>
      <c r="D133" s="11"/>
      <c r="E133" s="13"/>
      <c r="F133" s="11"/>
      <c r="G133" s="14"/>
      <c r="H133" s="14"/>
      <c r="I133" s="13"/>
      <c r="J133" s="11"/>
      <c r="K133" s="31"/>
      <c r="L133" s="33">
        <v>1</v>
      </c>
      <c r="M133" s="30"/>
      <c r="N133" s="30"/>
      <c r="O133" s="20">
        <f t="shared" si="2"/>
        <v>1</v>
      </c>
    </row>
    <row r="134" spans="1:15" s="1" customFormat="1" x14ac:dyDescent="0.2">
      <c r="A134" s="10" t="s">
        <v>1169</v>
      </c>
      <c r="B134" s="11"/>
      <c r="C134" s="12"/>
      <c r="D134" s="11"/>
      <c r="E134" s="13"/>
      <c r="F134" s="11"/>
      <c r="G134" s="14"/>
      <c r="H134" s="14"/>
      <c r="I134" s="13"/>
      <c r="J134" s="11"/>
      <c r="K134" s="31"/>
      <c r="L134" s="33">
        <v>1</v>
      </c>
      <c r="M134" s="30"/>
      <c r="N134" s="30"/>
      <c r="O134" s="20">
        <f t="shared" si="2"/>
        <v>1</v>
      </c>
    </row>
    <row r="135" spans="1:15" s="1" customFormat="1" x14ac:dyDescent="0.2">
      <c r="A135" s="10" t="s">
        <v>1170</v>
      </c>
      <c r="B135" s="11"/>
      <c r="C135" s="12">
        <v>1</v>
      </c>
      <c r="D135" s="11"/>
      <c r="E135" s="13"/>
      <c r="F135" s="11"/>
      <c r="G135" s="14"/>
      <c r="H135" s="14"/>
      <c r="I135" s="13"/>
      <c r="J135" s="11"/>
      <c r="K135" s="31"/>
      <c r="L135" s="33"/>
      <c r="M135" s="30"/>
      <c r="N135" s="30"/>
      <c r="O135" s="20">
        <f t="shared" si="2"/>
        <v>1</v>
      </c>
    </row>
    <row r="136" spans="1:15" s="1" customFormat="1" x14ac:dyDescent="0.2">
      <c r="A136" s="10" t="s">
        <v>1119</v>
      </c>
      <c r="B136" s="11"/>
      <c r="C136" s="12">
        <v>1</v>
      </c>
      <c r="D136" s="11"/>
      <c r="E136" s="13"/>
      <c r="F136" s="11"/>
      <c r="G136" s="14"/>
      <c r="H136" s="14"/>
      <c r="I136" s="13"/>
      <c r="J136" s="11"/>
      <c r="K136" s="31"/>
      <c r="L136" s="33"/>
      <c r="M136" s="30"/>
      <c r="N136" s="30"/>
      <c r="O136" s="20">
        <f t="shared" si="2"/>
        <v>1</v>
      </c>
    </row>
    <row r="137" spans="1:15" s="1" customFormat="1" x14ac:dyDescent="0.2">
      <c r="A137" s="10" t="s">
        <v>1120</v>
      </c>
      <c r="B137" s="11"/>
      <c r="C137" s="12">
        <v>0.4</v>
      </c>
      <c r="D137" s="11">
        <v>0.6</v>
      </c>
      <c r="E137" s="13"/>
      <c r="F137" s="11"/>
      <c r="G137" s="14"/>
      <c r="H137" s="14"/>
      <c r="I137" s="13"/>
      <c r="J137" s="11"/>
      <c r="K137" s="31"/>
      <c r="L137" s="33"/>
      <c r="M137" s="30"/>
      <c r="N137" s="30"/>
      <c r="O137" s="20">
        <f t="shared" si="2"/>
        <v>1</v>
      </c>
    </row>
    <row r="138" spans="1:15" s="1" customFormat="1" x14ac:dyDescent="0.2">
      <c r="A138" s="10" t="s">
        <v>869</v>
      </c>
      <c r="B138" s="11"/>
      <c r="C138" s="12">
        <v>1</v>
      </c>
      <c r="D138" s="11"/>
      <c r="E138" s="13"/>
      <c r="F138" s="11"/>
      <c r="G138" s="14"/>
      <c r="H138" s="14"/>
      <c r="I138" s="13"/>
      <c r="J138" s="11"/>
      <c r="K138" s="31"/>
      <c r="L138" s="33"/>
      <c r="M138" s="30"/>
      <c r="N138" s="30"/>
      <c r="O138" s="20">
        <f t="shared" si="2"/>
        <v>1</v>
      </c>
    </row>
    <row r="139" spans="1:15" s="1" customFormat="1" x14ac:dyDescent="0.2">
      <c r="A139" s="10" t="s">
        <v>1171</v>
      </c>
      <c r="B139" s="11"/>
      <c r="C139" s="12">
        <v>0.5</v>
      </c>
      <c r="D139" s="11"/>
      <c r="E139" s="13"/>
      <c r="F139" s="11"/>
      <c r="G139" s="14"/>
      <c r="H139" s="14"/>
      <c r="I139" s="13"/>
      <c r="J139" s="11"/>
      <c r="K139" s="31">
        <v>0.5</v>
      </c>
      <c r="L139" s="33"/>
      <c r="M139" s="30"/>
      <c r="N139" s="30"/>
      <c r="O139" s="20">
        <f t="shared" si="2"/>
        <v>1</v>
      </c>
    </row>
    <row r="140" spans="1:15" s="1" customFormat="1" x14ac:dyDescent="0.2">
      <c r="A140" s="10" t="s">
        <v>1121</v>
      </c>
      <c r="B140" s="11"/>
      <c r="C140" s="12">
        <v>1</v>
      </c>
      <c r="D140" s="11"/>
      <c r="E140" s="13"/>
      <c r="F140" s="11"/>
      <c r="G140" s="14"/>
      <c r="H140" s="14"/>
      <c r="I140" s="13"/>
      <c r="J140" s="11"/>
      <c r="K140" s="31"/>
      <c r="L140" s="33"/>
      <c r="M140" s="30"/>
      <c r="N140" s="30"/>
      <c r="O140" s="20">
        <f t="shared" si="2"/>
        <v>1</v>
      </c>
    </row>
    <row r="141" spans="1:15" s="1" customFormat="1" x14ac:dyDescent="0.2">
      <c r="A141" s="10" t="s">
        <v>1122</v>
      </c>
      <c r="B141" s="11"/>
      <c r="C141" s="12"/>
      <c r="D141" s="11">
        <v>1</v>
      </c>
      <c r="E141" s="13"/>
      <c r="F141" s="11"/>
      <c r="G141" s="14"/>
      <c r="H141" s="14"/>
      <c r="I141" s="13"/>
      <c r="J141" s="11"/>
      <c r="K141" s="31"/>
      <c r="L141" s="33"/>
      <c r="M141" s="30"/>
      <c r="N141" s="30"/>
      <c r="O141" s="20">
        <f t="shared" si="2"/>
        <v>1</v>
      </c>
    </row>
    <row r="142" spans="1:15" s="1" customFormat="1" x14ac:dyDescent="0.2">
      <c r="A142" s="10" t="s">
        <v>1123</v>
      </c>
      <c r="B142" s="11"/>
      <c r="C142" s="12">
        <v>0.33</v>
      </c>
      <c r="D142" s="11">
        <v>0.33</v>
      </c>
      <c r="E142" s="13"/>
      <c r="F142" s="11"/>
      <c r="G142" s="14"/>
      <c r="H142" s="14"/>
      <c r="I142" s="13"/>
      <c r="J142" s="11"/>
      <c r="K142" s="31">
        <v>0.33</v>
      </c>
      <c r="L142" s="33"/>
      <c r="M142" s="30"/>
      <c r="N142" s="30"/>
      <c r="O142" s="20">
        <f t="shared" si="2"/>
        <v>0.99</v>
      </c>
    </row>
    <row r="143" spans="1:15" s="1" customFormat="1" x14ac:dyDescent="0.2">
      <c r="A143" s="10" t="s">
        <v>1124</v>
      </c>
      <c r="B143" s="11"/>
      <c r="C143" s="12"/>
      <c r="D143" s="11">
        <v>1</v>
      </c>
      <c r="E143" s="13"/>
      <c r="F143" s="11"/>
      <c r="G143" s="14"/>
      <c r="H143" s="14"/>
      <c r="I143" s="13"/>
      <c r="J143" s="11"/>
      <c r="K143" s="31"/>
      <c r="L143" s="33"/>
      <c r="M143" s="30"/>
      <c r="N143" s="30"/>
      <c r="O143" s="20">
        <f t="shared" si="2"/>
        <v>1</v>
      </c>
    </row>
    <row r="144" spans="1:15" s="1" customFormat="1" x14ac:dyDescent="0.2">
      <c r="A144" s="10" t="s">
        <v>359</v>
      </c>
      <c r="B144" s="11"/>
      <c r="C144" s="12">
        <v>0.2</v>
      </c>
      <c r="D144" s="11">
        <v>0.6</v>
      </c>
      <c r="E144" s="13"/>
      <c r="F144" s="11"/>
      <c r="G144" s="14"/>
      <c r="H144" s="14"/>
      <c r="I144" s="13"/>
      <c r="J144" s="11"/>
      <c r="K144" s="31">
        <v>0.2</v>
      </c>
      <c r="L144" s="33"/>
      <c r="M144" s="30"/>
      <c r="N144" s="30"/>
      <c r="O144" s="20">
        <f t="shared" si="2"/>
        <v>1</v>
      </c>
    </row>
    <row r="145" spans="1:15" s="1" customFormat="1" x14ac:dyDescent="0.2">
      <c r="A145" s="10" t="s">
        <v>397</v>
      </c>
      <c r="B145" s="11"/>
      <c r="C145" s="12"/>
      <c r="D145" s="11"/>
      <c r="E145" s="13"/>
      <c r="F145" s="11"/>
      <c r="G145" s="14"/>
      <c r="H145" s="14"/>
      <c r="I145" s="13"/>
      <c r="J145" s="11"/>
      <c r="K145" s="31">
        <v>1</v>
      </c>
      <c r="L145" s="33"/>
      <c r="M145" s="30"/>
      <c r="N145" s="30"/>
      <c r="O145" s="20">
        <f t="shared" si="2"/>
        <v>1</v>
      </c>
    </row>
    <row r="146" spans="1:15" s="1" customFormat="1" x14ac:dyDescent="0.2">
      <c r="A146" s="10" t="s">
        <v>364</v>
      </c>
      <c r="B146" s="11">
        <v>1</v>
      </c>
      <c r="C146" s="12"/>
      <c r="D146" s="11"/>
      <c r="E146" s="13"/>
      <c r="F146" s="11"/>
      <c r="G146" s="14"/>
      <c r="H146" s="14"/>
      <c r="I146" s="13"/>
      <c r="J146" s="11"/>
      <c r="K146" s="31"/>
      <c r="L146" s="33"/>
      <c r="M146" s="30"/>
      <c r="N146" s="30"/>
      <c r="O146" s="20">
        <f t="shared" si="2"/>
        <v>1</v>
      </c>
    </row>
    <row r="147" spans="1:15" s="1" customFormat="1" x14ac:dyDescent="0.2">
      <c r="A147" s="10" t="s">
        <v>874</v>
      </c>
      <c r="B147" s="11">
        <v>1</v>
      </c>
      <c r="C147" s="12"/>
      <c r="D147" s="11"/>
      <c r="E147" s="13"/>
      <c r="F147" s="11"/>
      <c r="G147" s="14"/>
      <c r="H147" s="14"/>
      <c r="I147" s="13"/>
      <c r="J147" s="11"/>
      <c r="K147" s="31"/>
      <c r="L147" s="33"/>
      <c r="M147" s="30"/>
      <c r="N147" s="30"/>
      <c r="O147" s="20">
        <f t="shared" si="2"/>
        <v>1</v>
      </c>
    </row>
    <row r="148" spans="1:15" s="1" customFormat="1" x14ac:dyDescent="0.2">
      <c r="A148" s="10" t="s">
        <v>1179</v>
      </c>
      <c r="B148" s="11">
        <v>1</v>
      </c>
      <c r="C148" s="12"/>
      <c r="D148" s="11"/>
      <c r="E148" s="13"/>
      <c r="F148" s="11"/>
      <c r="G148" s="14"/>
      <c r="H148" s="14"/>
      <c r="I148" s="13"/>
      <c r="J148" s="11"/>
      <c r="K148" s="31"/>
      <c r="L148" s="33"/>
      <c r="M148" s="30"/>
      <c r="N148" s="30"/>
      <c r="O148" s="20">
        <f t="shared" si="2"/>
        <v>1</v>
      </c>
    </row>
    <row r="149" spans="1:15" s="1" customFormat="1" x14ac:dyDescent="0.2">
      <c r="A149" s="10" t="s">
        <v>1125</v>
      </c>
      <c r="B149" s="11"/>
      <c r="C149" s="12">
        <v>1</v>
      </c>
      <c r="D149" s="11"/>
      <c r="E149" s="13"/>
      <c r="F149" s="11"/>
      <c r="G149" s="14"/>
      <c r="H149" s="14"/>
      <c r="I149" s="13"/>
      <c r="J149" s="11"/>
      <c r="K149" s="31"/>
      <c r="L149" s="33"/>
      <c r="M149" s="30"/>
      <c r="N149" s="30"/>
      <c r="O149" s="20">
        <f t="shared" si="2"/>
        <v>1</v>
      </c>
    </row>
    <row r="150" spans="1:15" s="1" customFormat="1" x14ac:dyDescent="0.2">
      <c r="A150" s="10" t="s">
        <v>249</v>
      </c>
      <c r="B150" s="11"/>
      <c r="C150" s="12">
        <v>1</v>
      </c>
      <c r="D150" s="11"/>
      <c r="E150" s="13"/>
      <c r="F150" s="11"/>
      <c r="G150" s="14"/>
      <c r="H150" s="14"/>
      <c r="I150" s="13"/>
      <c r="J150" s="11"/>
      <c r="K150" s="31"/>
      <c r="L150" s="33"/>
      <c r="M150" s="30"/>
      <c r="N150" s="30"/>
      <c r="O150" s="20">
        <f t="shared" si="2"/>
        <v>1</v>
      </c>
    </row>
    <row r="151" spans="1:15" s="1" customFormat="1" x14ac:dyDescent="0.2">
      <c r="A151" s="10" t="s">
        <v>1126</v>
      </c>
      <c r="B151" s="11"/>
      <c r="C151" s="12"/>
      <c r="D151" s="11">
        <v>1</v>
      </c>
      <c r="E151" s="13"/>
      <c r="F151" s="11"/>
      <c r="G151" s="14"/>
      <c r="H151" s="14"/>
      <c r="I151" s="13"/>
      <c r="J151" s="11"/>
      <c r="K151" s="31"/>
      <c r="L151" s="33"/>
      <c r="M151" s="30"/>
      <c r="N151" s="30"/>
      <c r="O151" s="20">
        <f t="shared" si="2"/>
        <v>1</v>
      </c>
    </row>
    <row r="152" spans="1:15" s="1" customFormat="1" x14ac:dyDescent="0.2">
      <c r="A152" s="10" t="s">
        <v>1127</v>
      </c>
      <c r="B152" s="11"/>
      <c r="C152" s="12"/>
      <c r="D152" s="11">
        <v>1</v>
      </c>
      <c r="E152" s="13"/>
      <c r="F152" s="11"/>
      <c r="G152" s="14"/>
      <c r="H152" s="14"/>
      <c r="I152" s="13"/>
      <c r="J152" s="11"/>
      <c r="K152" s="31"/>
      <c r="L152" s="33"/>
      <c r="M152" s="30"/>
      <c r="N152" s="30"/>
      <c r="O152" s="20">
        <f t="shared" si="2"/>
        <v>1</v>
      </c>
    </row>
    <row r="153" spans="1:15" s="1" customFormat="1" x14ac:dyDescent="0.2">
      <c r="A153" s="10" t="s">
        <v>1128</v>
      </c>
      <c r="B153" s="11"/>
      <c r="C153" s="12"/>
      <c r="D153" s="11">
        <v>1</v>
      </c>
      <c r="E153" s="13"/>
      <c r="F153" s="11"/>
      <c r="G153" s="14"/>
      <c r="H153" s="14"/>
      <c r="I153" s="13"/>
      <c r="J153" s="11"/>
      <c r="K153" s="31"/>
      <c r="L153" s="33"/>
      <c r="M153" s="30"/>
      <c r="N153" s="30"/>
      <c r="O153" s="20">
        <f t="shared" si="2"/>
        <v>1</v>
      </c>
    </row>
    <row r="154" spans="1:15" s="1" customFormat="1" x14ac:dyDescent="0.2">
      <c r="A154" s="10" t="s">
        <v>1129</v>
      </c>
      <c r="B154" s="11"/>
      <c r="C154" s="12"/>
      <c r="D154" s="11">
        <v>1</v>
      </c>
      <c r="E154" s="13"/>
      <c r="F154" s="11"/>
      <c r="G154" s="14"/>
      <c r="H154" s="14"/>
      <c r="I154" s="13"/>
      <c r="J154" s="11"/>
      <c r="K154" s="31"/>
      <c r="L154" s="33"/>
      <c r="M154" s="30"/>
      <c r="N154" s="30"/>
      <c r="O154" s="20">
        <f t="shared" si="2"/>
        <v>1</v>
      </c>
    </row>
    <row r="155" spans="1:15" s="1" customFormat="1" x14ac:dyDescent="0.2">
      <c r="A155" s="10" t="s">
        <v>1130</v>
      </c>
      <c r="B155" s="11"/>
      <c r="C155" s="12"/>
      <c r="D155" s="11">
        <v>1</v>
      </c>
      <c r="E155" s="13"/>
      <c r="F155" s="11"/>
      <c r="G155" s="14"/>
      <c r="H155" s="14"/>
      <c r="I155" s="13"/>
      <c r="J155" s="11"/>
      <c r="K155" s="31"/>
      <c r="L155" s="33"/>
      <c r="M155" s="30"/>
      <c r="N155" s="30"/>
      <c r="O155" s="20">
        <f t="shared" si="2"/>
        <v>1</v>
      </c>
    </row>
    <row r="156" spans="1:15" s="1" customFormat="1" x14ac:dyDescent="0.2">
      <c r="A156" s="10" t="s">
        <v>1131</v>
      </c>
      <c r="B156" s="11"/>
      <c r="C156" s="12"/>
      <c r="D156" s="11">
        <v>1</v>
      </c>
      <c r="E156" s="13"/>
      <c r="F156" s="11"/>
      <c r="G156" s="14"/>
      <c r="H156" s="14"/>
      <c r="I156" s="13"/>
      <c r="J156" s="11"/>
      <c r="K156" s="31"/>
      <c r="L156" s="33"/>
      <c r="M156" s="30"/>
      <c r="N156" s="30"/>
      <c r="O156" s="20">
        <f t="shared" si="2"/>
        <v>1</v>
      </c>
    </row>
    <row r="157" spans="1:15" s="1" customFormat="1" x14ac:dyDescent="0.2">
      <c r="A157" s="10" t="s">
        <v>1132</v>
      </c>
      <c r="B157" s="11"/>
      <c r="C157" s="12"/>
      <c r="D157" s="11"/>
      <c r="E157" s="13"/>
      <c r="F157" s="11"/>
      <c r="G157" s="14"/>
      <c r="H157" s="14"/>
      <c r="I157" s="13"/>
      <c r="J157" s="11"/>
      <c r="K157" s="31"/>
      <c r="L157" s="33">
        <v>1</v>
      </c>
      <c r="M157" s="30"/>
      <c r="N157" s="30"/>
      <c r="O157" s="20">
        <f t="shared" si="2"/>
        <v>1</v>
      </c>
    </row>
    <row r="158" spans="1:15" s="1" customFormat="1" x14ac:dyDescent="0.2">
      <c r="A158" s="10" t="s">
        <v>1133</v>
      </c>
      <c r="B158" s="11"/>
      <c r="C158" s="12">
        <v>1</v>
      </c>
      <c r="D158" s="11"/>
      <c r="E158" s="13"/>
      <c r="F158" s="11"/>
      <c r="G158" s="14"/>
      <c r="H158" s="14"/>
      <c r="I158" s="13"/>
      <c r="J158" s="11"/>
      <c r="K158" s="31"/>
      <c r="L158" s="33"/>
      <c r="M158" s="30"/>
      <c r="N158" s="30"/>
      <c r="O158" s="20">
        <f t="shared" si="2"/>
        <v>1</v>
      </c>
    </row>
    <row r="159" spans="1:15" s="1" customFormat="1" x14ac:dyDescent="0.2">
      <c r="A159" s="10" t="s">
        <v>252</v>
      </c>
      <c r="B159" s="11"/>
      <c r="C159" s="12">
        <v>0.5</v>
      </c>
      <c r="D159" s="11">
        <v>0.25</v>
      </c>
      <c r="E159" s="13"/>
      <c r="F159" s="11"/>
      <c r="G159" s="14"/>
      <c r="H159" s="14"/>
      <c r="I159" s="13"/>
      <c r="J159" s="11"/>
      <c r="K159" s="31">
        <v>0.25</v>
      </c>
      <c r="L159" s="33"/>
      <c r="M159" s="30"/>
      <c r="N159" s="30"/>
      <c r="O159" s="20">
        <f t="shared" si="2"/>
        <v>1</v>
      </c>
    </row>
    <row r="160" spans="1:15" s="1" customFormat="1" x14ac:dyDescent="0.2">
      <c r="A160" s="10" t="s">
        <v>1172</v>
      </c>
      <c r="B160" s="11"/>
      <c r="C160" s="12">
        <v>0.5</v>
      </c>
      <c r="D160" s="11"/>
      <c r="E160" s="13"/>
      <c r="F160" s="11"/>
      <c r="G160" s="14"/>
      <c r="H160" s="14"/>
      <c r="I160" s="13"/>
      <c r="J160" s="11"/>
      <c r="K160" s="31">
        <v>0.5</v>
      </c>
      <c r="L160" s="33"/>
      <c r="M160" s="30"/>
      <c r="N160" s="30"/>
      <c r="O160" s="20">
        <f t="shared" si="2"/>
        <v>1</v>
      </c>
    </row>
    <row r="161" spans="1:15" s="1" customFormat="1" x14ac:dyDescent="0.2">
      <c r="A161" s="10" t="s">
        <v>1134</v>
      </c>
      <c r="B161" s="11"/>
      <c r="C161" s="12">
        <v>0.5</v>
      </c>
      <c r="D161" s="11"/>
      <c r="E161" s="13"/>
      <c r="F161" s="11"/>
      <c r="G161" s="14"/>
      <c r="H161" s="14"/>
      <c r="I161" s="13"/>
      <c r="J161" s="11"/>
      <c r="K161" s="31">
        <v>0.5</v>
      </c>
      <c r="L161" s="33"/>
      <c r="M161" s="30"/>
      <c r="N161" s="30"/>
      <c r="O161" s="20">
        <f t="shared" si="2"/>
        <v>1</v>
      </c>
    </row>
    <row r="162" spans="1:15" s="1" customFormat="1" x14ac:dyDescent="0.2">
      <c r="A162" s="10" t="s">
        <v>1173</v>
      </c>
      <c r="B162" s="11"/>
      <c r="C162" s="12">
        <v>0.5</v>
      </c>
      <c r="D162" s="11"/>
      <c r="E162" s="13"/>
      <c r="F162" s="11"/>
      <c r="G162" s="14"/>
      <c r="H162" s="14"/>
      <c r="I162" s="13"/>
      <c r="J162" s="11"/>
      <c r="K162" s="31">
        <v>0.5</v>
      </c>
      <c r="L162" s="33"/>
      <c r="M162" s="30"/>
      <c r="N162" s="30"/>
      <c r="O162" s="20">
        <f t="shared" si="2"/>
        <v>1</v>
      </c>
    </row>
    <row r="163" spans="1:15" s="1" customFormat="1" x14ac:dyDescent="0.2">
      <c r="A163" s="10" t="s">
        <v>1135</v>
      </c>
      <c r="B163" s="11"/>
      <c r="C163" s="12">
        <v>0.33</v>
      </c>
      <c r="D163" s="11">
        <v>0.33</v>
      </c>
      <c r="E163" s="13">
        <v>0.33</v>
      </c>
      <c r="F163" s="11"/>
      <c r="G163" s="14"/>
      <c r="H163" s="14"/>
      <c r="I163" s="13"/>
      <c r="J163" s="11"/>
      <c r="K163" s="31"/>
      <c r="L163" s="33"/>
      <c r="M163" s="30"/>
      <c r="N163" s="30"/>
      <c r="O163" s="20">
        <f t="shared" si="2"/>
        <v>0.99</v>
      </c>
    </row>
    <row r="164" spans="1:15" s="1" customFormat="1" x14ac:dyDescent="0.2">
      <c r="A164" s="10" t="s">
        <v>1136</v>
      </c>
      <c r="B164" s="11"/>
      <c r="C164" s="12">
        <v>0.33</v>
      </c>
      <c r="D164" s="11">
        <v>0.33</v>
      </c>
      <c r="E164" s="13">
        <v>0.33</v>
      </c>
      <c r="F164" s="11"/>
      <c r="G164" s="14"/>
      <c r="H164" s="14"/>
      <c r="I164" s="13"/>
      <c r="J164" s="11"/>
      <c r="K164" s="31"/>
      <c r="L164" s="33"/>
      <c r="M164" s="30"/>
      <c r="N164" s="30"/>
      <c r="O164" s="20">
        <f t="shared" si="2"/>
        <v>0.99</v>
      </c>
    </row>
    <row r="165" spans="1:15" s="1" customFormat="1" x14ac:dyDescent="0.2">
      <c r="A165" s="10" t="s">
        <v>1174</v>
      </c>
      <c r="B165" s="11"/>
      <c r="C165" s="12">
        <v>0.33</v>
      </c>
      <c r="D165" s="11">
        <v>0.33</v>
      </c>
      <c r="E165" s="13">
        <v>0.33</v>
      </c>
      <c r="F165" s="11"/>
      <c r="G165" s="14"/>
      <c r="H165" s="14"/>
      <c r="I165" s="13"/>
      <c r="J165" s="11"/>
      <c r="K165" s="31"/>
      <c r="L165" s="33"/>
      <c r="M165" s="30"/>
      <c r="N165" s="30"/>
      <c r="O165" s="20">
        <f t="shared" si="2"/>
        <v>0.99</v>
      </c>
    </row>
    <row r="166" spans="1:15" s="1" customFormat="1" x14ac:dyDescent="0.2">
      <c r="A166" s="10" t="s">
        <v>1137</v>
      </c>
      <c r="B166" s="11"/>
      <c r="C166" s="12">
        <v>0.33</v>
      </c>
      <c r="D166" s="11">
        <v>0.33</v>
      </c>
      <c r="E166" s="13">
        <v>0.33</v>
      </c>
      <c r="F166" s="11"/>
      <c r="G166" s="14"/>
      <c r="H166" s="14"/>
      <c r="I166" s="13"/>
      <c r="J166" s="11"/>
      <c r="K166" s="31"/>
      <c r="L166" s="33"/>
      <c r="M166" s="30"/>
      <c r="N166" s="30"/>
      <c r="O166" s="20">
        <f t="shared" si="2"/>
        <v>0.99</v>
      </c>
    </row>
    <row r="167" spans="1:15" s="1" customFormat="1" x14ac:dyDescent="0.2">
      <c r="A167" s="10" t="s">
        <v>124</v>
      </c>
      <c r="B167" s="11"/>
      <c r="C167" s="12">
        <v>0.33</v>
      </c>
      <c r="D167" s="11"/>
      <c r="E167" s="13">
        <v>0.33</v>
      </c>
      <c r="F167" s="11"/>
      <c r="G167" s="14"/>
      <c r="H167" s="14"/>
      <c r="I167" s="13"/>
      <c r="J167" s="11"/>
      <c r="K167" s="31">
        <v>0.33</v>
      </c>
      <c r="L167" s="33"/>
      <c r="M167" s="30"/>
      <c r="N167" s="30"/>
      <c r="O167" s="20">
        <f t="shared" si="2"/>
        <v>0.99</v>
      </c>
    </row>
    <row r="168" spans="1:15" s="1" customFormat="1" x14ac:dyDescent="0.2">
      <c r="A168" s="10"/>
      <c r="B168" s="11"/>
      <c r="C168" s="12"/>
      <c r="D168" s="11"/>
      <c r="E168" s="13"/>
      <c r="F168" s="11"/>
      <c r="G168" s="14"/>
      <c r="H168" s="14"/>
      <c r="I168" s="13"/>
      <c r="J168" s="11"/>
      <c r="K168" s="31"/>
      <c r="L168" s="33"/>
      <c r="M168" s="30"/>
      <c r="N168" s="30"/>
      <c r="O168" s="20">
        <f t="shared" si="2"/>
        <v>0</v>
      </c>
    </row>
    <row r="169" spans="1:15" s="1" customFormat="1" x14ac:dyDescent="0.2">
      <c r="A169" s="10"/>
      <c r="B169" s="11"/>
      <c r="C169" s="12"/>
      <c r="D169" s="11"/>
      <c r="E169" s="13"/>
      <c r="F169" s="11"/>
      <c r="G169" s="14"/>
      <c r="H169" s="14"/>
      <c r="I169" s="13"/>
      <c r="J169" s="11"/>
      <c r="K169" s="31"/>
      <c r="L169" s="33"/>
      <c r="M169" s="30"/>
      <c r="N169" s="30"/>
      <c r="O169" s="20">
        <f t="shared" si="2"/>
        <v>0</v>
      </c>
    </row>
    <row r="170" spans="1:15" s="1" customFormat="1" x14ac:dyDescent="0.2">
      <c r="A170" s="10"/>
      <c r="B170" s="11"/>
      <c r="C170" s="12"/>
      <c r="D170" s="11"/>
      <c r="E170" s="13"/>
      <c r="F170" s="11"/>
      <c r="G170" s="14"/>
      <c r="H170" s="14"/>
      <c r="I170" s="13"/>
      <c r="J170" s="11"/>
      <c r="K170" s="19"/>
      <c r="L170" s="34"/>
      <c r="M170" s="11"/>
      <c r="N170" s="11"/>
      <c r="O170" s="20">
        <f t="shared" ref="O170:O172" si="3">SUM(B170:N170)</f>
        <v>0</v>
      </c>
    </row>
    <row r="171" spans="1:15" s="1" customFormat="1" x14ac:dyDescent="0.2">
      <c r="A171" s="10"/>
      <c r="B171" s="11"/>
      <c r="C171" s="12"/>
      <c r="D171" s="11"/>
      <c r="E171" s="13"/>
      <c r="F171" s="11"/>
      <c r="G171" s="14"/>
      <c r="H171" s="14"/>
      <c r="I171" s="13"/>
      <c r="J171" s="11"/>
      <c r="K171" s="19"/>
      <c r="L171" s="34"/>
      <c r="M171" s="11"/>
      <c r="N171" s="11"/>
      <c r="O171" s="20">
        <f t="shared" si="3"/>
        <v>0</v>
      </c>
    </row>
    <row r="172" spans="1:15" x14ac:dyDescent="0.2">
      <c r="A172" s="8"/>
      <c r="B172" s="9"/>
      <c r="C172" s="15"/>
      <c r="D172" s="9"/>
      <c r="E172" s="16"/>
      <c r="F172" s="9"/>
      <c r="G172" s="17"/>
      <c r="H172" s="17"/>
      <c r="I172" s="16"/>
      <c r="J172" s="9"/>
      <c r="K172" s="21"/>
      <c r="L172" s="35"/>
      <c r="M172" s="9"/>
      <c r="N172" s="9"/>
      <c r="O172" s="20">
        <f t="shared" si="3"/>
        <v>0</v>
      </c>
    </row>
    <row r="173" spans="1:15" x14ac:dyDescent="0.2">
      <c r="A173" s="8"/>
      <c r="B173" s="9"/>
      <c r="C173" s="15"/>
      <c r="D173" s="9"/>
      <c r="E173" s="16"/>
      <c r="F173" s="9"/>
      <c r="G173" s="17"/>
      <c r="H173" s="17"/>
      <c r="I173" s="16"/>
      <c r="J173" s="9"/>
      <c r="K173" s="21"/>
      <c r="L173" s="35"/>
      <c r="M173" s="9"/>
      <c r="N173" s="9"/>
      <c r="O173" s="20">
        <f>SUM($O$4:$O172)</f>
        <v>169.86000000000004</v>
      </c>
    </row>
    <row r="174" spans="1:15" x14ac:dyDescent="0.2">
      <c r="A174" s="18" t="s">
        <v>10</v>
      </c>
      <c r="B174" s="9">
        <f>SUM(B$4:B173)</f>
        <v>13.5</v>
      </c>
      <c r="C174" s="15">
        <f>SUM(C$4:C173)</f>
        <v>57.489999999999974</v>
      </c>
      <c r="D174" s="9">
        <f>SUM(D$4:D173)</f>
        <v>34.559999999999988</v>
      </c>
      <c r="E174" s="16">
        <f>SUM(E$4:E173)</f>
        <v>6.6400000000000006</v>
      </c>
      <c r="F174" s="9">
        <f>SUM(F$4:F173)</f>
        <v>2</v>
      </c>
      <c r="G174" s="17">
        <f>SUM(G$4:G173)</f>
        <v>0</v>
      </c>
      <c r="H174" s="17">
        <f>SUM(H$4:H173)</f>
        <v>0</v>
      </c>
      <c r="I174" s="16">
        <f>SUM(I$4:I173)</f>
        <v>0.5</v>
      </c>
      <c r="J174" s="9">
        <f>SUM(J$4:J173)</f>
        <v>3</v>
      </c>
      <c r="K174" s="21">
        <f>SUM(K$4:K173)</f>
        <v>24.419999999999991</v>
      </c>
      <c r="L174" s="35">
        <f>SUM(L$4:L173)</f>
        <v>11.75</v>
      </c>
      <c r="M174" s="9">
        <f>SUM(M$4:M173)</f>
        <v>6</v>
      </c>
      <c r="N174" s="9">
        <f>SUM(N$4:N173)</f>
        <v>10</v>
      </c>
      <c r="O174" s="20">
        <f>SUM($B174:$N174)</f>
        <v>169.85999999999996</v>
      </c>
    </row>
    <row r="175" spans="1:15" x14ac:dyDescent="0.2">
      <c r="A175" s="18" t="s">
        <v>11</v>
      </c>
      <c r="B175" s="9"/>
      <c r="C175" s="15"/>
      <c r="D175" s="9"/>
      <c r="E175" s="16"/>
      <c r="F175" s="9"/>
      <c r="G175" s="17"/>
      <c r="H175" s="17"/>
      <c r="I175" s="16"/>
      <c r="J175" s="9"/>
      <c r="K175" s="21"/>
      <c r="L175" s="35"/>
      <c r="M175" s="9"/>
      <c r="N175" s="9"/>
      <c r="O175" s="20">
        <f>SUM(B174:J174)</f>
        <v>117.68999999999997</v>
      </c>
    </row>
    <row r="176" spans="1:15" x14ac:dyDescent="0.2">
      <c r="A176" s="18" t="s">
        <v>12</v>
      </c>
      <c r="B176" s="9">
        <f t="shared" ref="B176:J176" si="4">B174/$O175*100</f>
        <v>11.470813153199085</v>
      </c>
      <c r="C176" s="15">
        <f t="shared" si="4"/>
        <v>48.848670235364082</v>
      </c>
      <c r="D176" s="9">
        <f t="shared" si="4"/>
        <v>29.365281672189646</v>
      </c>
      <c r="E176" s="16">
        <f t="shared" si="4"/>
        <v>5.6419406916475507</v>
      </c>
      <c r="F176" s="9">
        <f t="shared" si="4"/>
        <v>1.6993797263998645</v>
      </c>
      <c r="G176" s="17">
        <f t="shared" si="4"/>
        <v>0</v>
      </c>
      <c r="H176" s="17">
        <f t="shared" si="4"/>
        <v>0</v>
      </c>
      <c r="I176" s="16">
        <f t="shared" si="4"/>
        <v>0.42484493159996611</v>
      </c>
      <c r="J176" s="9">
        <f t="shared" si="4"/>
        <v>2.5490695895997968</v>
      </c>
      <c r="K176" s="21"/>
      <c r="L176" s="35"/>
      <c r="M176" s="9"/>
      <c r="N176" s="9"/>
      <c r="O176" s="20">
        <f>SUM(B176:J176)</f>
        <v>100</v>
      </c>
    </row>
    <row r="177" spans="1:15" x14ac:dyDescent="0.2">
      <c r="A177" s="18" t="s">
        <v>4</v>
      </c>
      <c r="B177" s="9"/>
      <c r="C177" s="39"/>
      <c r="D177" s="9"/>
      <c r="E177" s="16"/>
      <c r="F177" s="9"/>
      <c r="G177" s="17"/>
      <c r="H177" s="17"/>
      <c r="I177" s="16"/>
      <c r="J177" s="9"/>
      <c r="K177" s="21"/>
      <c r="L177" s="35"/>
      <c r="M177" s="9"/>
      <c r="N177" s="9"/>
      <c r="O177" s="20">
        <f>SUM(C174:G174)</f>
        <v>100.68999999999996</v>
      </c>
    </row>
    <row r="178" spans="1:15" x14ac:dyDescent="0.2">
      <c r="A178" s="18" t="s">
        <v>13</v>
      </c>
      <c r="B178" s="9"/>
      <c r="C178" s="15">
        <f>C174/$O177*100</f>
        <v>57.096037342337866</v>
      </c>
      <c r="D178" s="27">
        <f>D174/$O177*100</f>
        <v>34.32317012612971</v>
      </c>
      <c r="E178" s="16">
        <f>E174/$O177*100</f>
        <v>6.5944979640480721</v>
      </c>
      <c r="F178" s="27">
        <f>F174/$O177*100</f>
        <v>1.9862945674843586</v>
      </c>
      <c r="G178" s="17">
        <f>G174/$O177*100</f>
        <v>0</v>
      </c>
      <c r="H178" s="17"/>
      <c r="I178" s="16"/>
      <c r="J178" s="9"/>
      <c r="K178" s="21"/>
      <c r="L178" s="35"/>
      <c r="M178" s="9"/>
      <c r="N178" s="9"/>
      <c r="O178" s="20">
        <f>SUM(C178:G178)</f>
        <v>100.00000000000001</v>
      </c>
    </row>
    <row r="179" spans="1:15" x14ac:dyDescent="0.2">
      <c r="A179" s="4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4"/>
    </row>
    <row r="180" spans="1:15" x14ac:dyDescent="0.2">
      <c r="A180" s="42" t="s">
        <v>15</v>
      </c>
      <c r="B180" s="43">
        <f>E178+F178</f>
        <v>8.5807925315324312</v>
      </c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4"/>
    </row>
    <row r="181" spans="1:15" x14ac:dyDescent="0.2">
      <c r="A181" s="45" t="s">
        <v>22</v>
      </c>
      <c r="B181" s="43">
        <f>I176+J176</f>
        <v>2.9739145211997631</v>
      </c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4"/>
    </row>
  </sheetData>
  <mergeCells count="5">
    <mergeCell ref="B2:J2"/>
    <mergeCell ref="K2:M2"/>
    <mergeCell ref="N2:N3"/>
    <mergeCell ref="O2:O3"/>
    <mergeCell ref="P2:P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opLeftCell="A22" workbookViewId="0">
      <pane ySplit="1815" topLeftCell="A25" activePane="bottomLeft"/>
      <selection activeCell="B1" sqref="B1:B1048576"/>
      <selection pane="bottomLeft" activeCell="Q2" sqref="Q2:Q3"/>
    </sheetView>
  </sheetViews>
  <sheetFormatPr defaultColWidth="11.42578125" defaultRowHeight="12.75" x14ac:dyDescent="0.2"/>
  <cols>
    <col min="1" max="1" width="47.5703125" style="38" bestFit="1" customWidth="1"/>
    <col min="2" max="2" width="47.5703125" style="38" customWidth="1"/>
    <col min="3" max="4" width="8.42578125" style="36" bestFit="1" customWidth="1"/>
    <col min="5" max="5" width="7.85546875" style="36" customWidth="1"/>
    <col min="6" max="6" width="8.140625" style="36" customWidth="1"/>
    <col min="7" max="7" width="7" style="36" customWidth="1"/>
    <col min="8" max="9" width="6.85546875" style="36" customWidth="1"/>
    <col min="10" max="10" width="8" style="36" customWidth="1"/>
    <col min="11" max="11" width="7.5703125" style="36" customWidth="1"/>
    <col min="12" max="12" width="7" style="36" customWidth="1"/>
    <col min="13" max="13" width="8.85546875" style="36" customWidth="1"/>
    <col min="14" max="14" width="6" style="36" customWidth="1"/>
    <col min="15" max="15" width="5.42578125" style="36" customWidth="1"/>
    <col min="16" max="16" width="11.42578125" style="37" customWidth="1"/>
  </cols>
  <sheetData>
    <row r="1" spans="1:17" x14ac:dyDescent="0.2">
      <c r="A1"/>
      <c r="B1"/>
      <c r="C1" s="2"/>
      <c r="D1" s="3"/>
      <c r="E1" s="2"/>
      <c r="F1" s="4"/>
      <c r="G1" s="2"/>
      <c r="H1" s="5"/>
      <c r="I1" s="5"/>
      <c r="J1" s="4"/>
      <c r="K1" s="2"/>
      <c r="L1" s="6"/>
      <c r="M1" s="29"/>
      <c r="N1" s="2"/>
      <c r="O1" s="2"/>
      <c r="P1" s="7"/>
    </row>
    <row r="2" spans="1:17" x14ac:dyDescent="0.2">
      <c r="A2" s="8" t="s">
        <v>396</v>
      </c>
      <c r="B2" s="8"/>
      <c r="C2" s="65" t="s">
        <v>5</v>
      </c>
      <c r="D2" s="66"/>
      <c r="E2" s="66"/>
      <c r="F2" s="66"/>
      <c r="G2" s="66"/>
      <c r="H2" s="66"/>
      <c r="I2" s="66"/>
      <c r="J2" s="67"/>
      <c r="K2" s="67"/>
      <c r="L2" s="68" t="s">
        <v>6</v>
      </c>
      <c r="M2" s="66"/>
      <c r="N2" s="66"/>
      <c r="O2" s="69" t="s">
        <v>21</v>
      </c>
      <c r="P2" s="71"/>
      <c r="Q2" s="74" t="s">
        <v>1055</v>
      </c>
    </row>
    <row r="3" spans="1:17" s="1" customFormat="1" ht="49.5" x14ac:dyDescent="0.2">
      <c r="A3" s="28" t="s">
        <v>14</v>
      </c>
      <c r="B3" s="28"/>
      <c r="C3" s="22" t="s">
        <v>7</v>
      </c>
      <c r="D3" s="23" t="s">
        <v>0</v>
      </c>
      <c r="E3" s="22" t="s">
        <v>1</v>
      </c>
      <c r="F3" s="24" t="s">
        <v>2</v>
      </c>
      <c r="G3" s="22" t="s">
        <v>3</v>
      </c>
      <c r="H3" s="25" t="s">
        <v>16</v>
      </c>
      <c r="I3" s="25" t="s">
        <v>17</v>
      </c>
      <c r="J3" s="24" t="s">
        <v>18</v>
      </c>
      <c r="K3" s="22" t="s">
        <v>19</v>
      </c>
      <c r="L3" s="26" t="s">
        <v>8</v>
      </c>
      <c r="M3" s="32" t="s">
        <v>20</v>
      </c>
      <c r="N3" s="22" t="s">
        <v>9</v>
      </c>
      <c r="O3" s="70"/>
      <c r="P3" s="72"/>
      <c r="Q3" s="74"/>
    </row>
    <row r="4" spans="1:17" s="1" customFormat="1" x14ac:dyDescent="0.2">
      <c r="A4" s="10" t="s">
        <v>397</v>
      </c>
      <c r="B4" s="10"/>
      <c r="C4" s="11"/>
      <c r="D4" s="12"/>
      <c r="E4" s="11"/>
      <c r="F4" s="13"/>
      <c r="G4" s="11"/>
      <c r="H4" s="14"/>
      <c r="I4" s="14"/>
      <c r="J4" s="13"/>
      <c r="K4" s="11"/>
      <c r="L4" s="31">
        <v>1</v>
      </c>
      <c r="M4" s="33"/>
      <c r="N4" s="30"/>
      <c r="O4" s="30"/>
      <c r="P4" s="20">
        <f t="shared" ref="P4:P35" si="0">SUM(C4:O4)</f>
        <v>1</v>
      </c>
    </row>
    <row r="5" spans="1:17" s="1" customFormat="1" x14ac:dyDescent="0.2">
      <c r="A5" s="10" t="s">
        <v>398</v>
      </c>
      <c r="B5" s="10"/>
      <c r="C5" s="11">
        <v>0.5</v>
      </c>
      <c r="D5" s="12"/>
      <c r="E5" s="11"/>
      <c r="F5" s="13"/>
      <c r="G5" s="11"/>
      <c r="H5" s="14"/>
      <c r="I5" s="14"/>
      <c r="J5" s="13"/>
      <c r="K5" s="11"/>
      <c r="L5" s="31">
        <v>0.5</v>
      </c>
      <c r="M5" s="33"/>
      <c r="N5" s="30"/>
      <c r="O5" s="30"/>
      <c r="P5" s="20">
        <f t="shared" si="0"/>
        <v>1</v>
      </c>
      <c r="Q5" s="1" t="s">
        <v>1054</v>
      </c>
    </row>
    <row r="6" spans="1:17" s="1" customFormat="1" x14ac:dyDescent="0.2">
      <c r="A6" s="10" t="s">
        <v>399</v>
      </c>
      <c r="B6" s="10"/>
      <c r="C6" s="11"/>
      <c r="D6" s="12"/>
      <c r="E6" s="11"/>
      <c r="F6" s="13"/>
      <c r="G6" s="11"/>
      <c r="H6" s="14"/>
      <c r="I6" s="14"/>
      <c r="J6" s="13"/>
      <c r="K6" s="11"/>
      <c r="L6" s="31"/>
      <c r="M6" s="33">
        <v>1</v>
      </c>
      <c r="N6" s="30"/>
      <c r="O6" s="30"/>
      <c r="P6" s="20">
        <f t="shared" si="0"/>
        <v>1</v>
      </c>
      <c r="Q6" s="1" t="s">
        <v>720</v>
      </c>
    </row>
    <row r="7" spans="1:17" s="1" customFormat="1" x14ac:dyDescent="0.2">
      <c r="A7" s="10" t="s">
        <v>400</v>
      </c>
      <c r="B7" s="10"/>
      <c r="C7" s="11"/>
      <c r="D7" s="12"/>
      <c r="E7" s="11">
        <v>1</v>
      </c>
      <c r="F7" s="13"/>
      <c r="G7" s="11"/>
      <c r="H7" s="14"/>
      <c r="I7" s="14"/>
      <c r="J7" s="13"/>
      <c r="K7" s="11"/>
      <c r="L7" s="31"/>
      <c r="M7" s="33"/>
      <c r="N7" s="30"/>
      <c r="O7" s="30"/>
      <c r="P7" s="20">
        <f t="shared" si="0"/>
        <v>1</v>
      </c>
    </row>
    <row r="8" spans="1:17" s="1" customFormat="1" x14ac:dyDescent="0.2">
      <c r="A8" s="10" t="s">
        <v>401</v>
      </c>
      <c r="B8" s="10"/>
      <c r="C8" s="11"/>
      <c r="D8" s="12">
        <v>0.5</v>
      </c>
      <c r="E8" s="11"/>
      <c r="F8" s="13"/>
      <c r="G8" s="11"/>
      <c r="H8" s="14"/>
      <c r="I8" s="14"/>
      <c r="J8" s="13"/>
      <c r="K8" s="11"/>
      <c r="L8" s="31">
        <v>0.5</v>
      </c>
      <c r="M8" s="33"/>
      <c r="N8" s="30"/>
      <c r="O8" s="30"/>
      <c r="P8" s="20">
        <f t="shared" si="0"/>
        <v>1</v>
      </c>
      <c r="Q8" s="1" t="s">
        <v>1047</v>
      </c>
    </row>
    <row r="9" spans="1:17" s="1" customFormat="1" x14ac:dyDescent="0.2">
      <c r="A9" s="10" t="s">
        <v>278</v>
      </c>
      <c r="B9" s="10"/>
      <c r="C9" s="11"/>
      <c r="D9" s="12">
        <v>0.5</v>
      </c>
      <c r="E9" s="11"/>
      <c r="F9" s="13"/>
      <c r="G9" s="11"/>
      <c r="H9" s="14"/>
      <c r="I9" s="14"/>
      <c r="J9" s="13"/>
      <c r="K9" s="11"/>
      <c r="L9" s="31">
        <v>0.5</v>
      </c>
      <c r="M9" s="33"/>
      <c r="N9" s="30"/>
      <c r="O9" s="30"/>
      <c r="P9" s="20">
        <f t="shared" si="0"/>
        <v>1</v>
      </c>
      <c r="Q9" s="1" t="s">
        <v>1048</v>
      </c>
    </row>
    <row r="10" spans="1:17" s="1" customFormat="1" x14ac:dyDescent="0.2">
      <c r="A10" s="10" t="s">
        <v>402</v>
      </c>
      <c r="B10" s="10"/>
      <c r="C10" s="11"/>
      <c r="D10" s="12">
        <v>0.5</v>
      </c>
      <c r="E10" s="11"/>
      <c r="F10" s="13"/>
      <c r="G10" s="11"/>
      <c r="H10" s="14"/>
      <c r="I10" s="14"/>
      <c r="J10" s="13"/>
      <c r="K10" s="11"/>
      <c r="L10" s="31">
        <v>0.5</v>
      </c>
      <c r="M10" s="33"/>
      <c r="N10" s="30"/>
      <c r="O10" s="30"/>
      <c r="P10" s="20">
        <f t="shared" si="0"/>
        <v>1</v>
      </c>
      <c r="Q10" s="1" t="s">
        <v>1049</v>
      </c>
    </row>
    <row r="11" spans="1:17" s="1" customFormat="1" x14ac:dyDescent="0.2">
      <c r="A11" s="10" t="s">
        <v>24</v>
      </c>
      <c r="B11" s="10"/>
      <c r="C11" s="11"/>
      <c r="D11" s="12">
        <v>1</v>
      </c>
      <c r="E11" s="11"/>
      <c r="F11" s="13"/>
      <c r="G11" s="11"/>
      <c r="H11" s="14"/>
      <c r="I11" s="14"/>
      <c r="J11" s="13"/>
      <c r="K11" s="11"/>
      <c r="L11" s="31"/>
      <c r="M11" s="33"/>
      <c r="N11" s="30"/>
      <c r="O11" s="30"/>
      <c r="P11" s="20">
        <f t="shared" si="0"/>
        <v>1</v>
      </c>
      <c r="Q11" s="1" t="s">
        <v>1050</v>
      </c>
    </row>
    <row r="12" spans="1:17" s="1" customFormat="1" x14ac:dyDescent="0.2">
      <c r="A12" s="10" t="s">
        <v>403</v>
      </c>
      <c r="B12" s="10"/>
      <c r="C12" s="11"/>
      <c r="D12" s="12">
        <v>0</v>
      </c>
      <c r="E12" s="11"/>
      <c r="F12" s="13"/>
      <c r="G12" s="11"/>
      <c r="H12" s="14"/>
      <c r="I12" s="14"/>
      <c r="J12" s="13"/>
      <c r="K12" s="11"/>
      <c r="L12" s="31"/>
      <c r="M12" s="33"/>
      <c r="N12" s="30"/>
      <c r="O12" s="30"/>
      <c r="P12" s="20">
        <f t="shared" si="0"/>
        <v>0</v>
      </c>
    </row>
    <row r="13" spans="1:17" s="1" customFormat="1" x14ac:dyDescent="0.2">
      <c r="A13" s="10" t="s">
        <v>404</v>
      </c>
      <c r="B13" s="10"/>
      <c r="C13" s="11"/>
      <c r="D13" s="12">
        <v>0.5</v>
      </c>
      <c r="E13" s="11"/>
      <c r="F13" s="13"/>
      <c r="G13" s="11"/>
      <c r="H13" s="14"/>
      <c r="I13" s="14"/>
      <c r="J13" s="13"/>
      <c r="K13" s="11"/>
      <c r="L13" s="31">
        <v>0.5</v>
      </c>
      <c r="M13" s="33"/>
      <c r="N13" s="30"/>
      <c r="O13" s="30"/>
      <c r="P13" s="20">
        <f t="shared" si="0"/>
        <v>1</v>
      </c>
    </row>
    <row r="14" spans="1:17" s="1" customFormat="1" x14ac:dyDescent="0.2">
      <c r="A14" s="10" t="s">
        <v>156</v>
      </c>
      <c r="B14" s="10"/>
      <c r="C14" s="11"/>
      <c r="D14" s="12">
        <v>1</v>
      </c>
      <c r="E14" s="11"/>
      <c r="F14" s="13"/>
      <c r="G14" s="11"/>
      <c r="H14" s="14"/>
      <c r="I14" s="14"/>
      <c r="J14" s="13"/>
      <c r="K14" s="11"/>
      <c r="L14" s="31"/>
      <c r="M14" s="33"/>
      <c r="N14" s="30"/>
      <c r="O14" s="30"/>
      <c r="P14" s="20">
        <f t="shared" si="0"/>
        <v>1</v>
      </c>
      <c r="Q14" s="1" t="s">
        <v>1051</v>
      </c>
    </row>
    <row r="15" spans="1:17" s="1" customFormat="1" x14ac:dyDescent="0.2">
      <c r="A15" s="10" t="s">
        <v>405</v>
      </c>
      <c r="B15" s="10"/>
      <c r="C15" s="11"/>
      <c r="D15" s="12">
        <v>1</v>
      </c>
      <c r="E15" s="11"/>
      <c r="F15" s="13"/>
      <c r="G15" s="11"/>
      <c r="H15" s="14"/>
      <c r="I15" s="14"/>
      <c r="J15" s="13"/>
      <c r="K15" s="11"/>
      <c r="L15" s="31"/>
      <c r="M15" s="33"/>
      <c r="N15" s="30"/>
      <c r="O15" s="30"/>
      <c r="P15" s="20">
        <f t="shared" si="0"/>
        <v>1</v>
      </c>
    </row>
    <row r="16" spans="1:17" s="1" customFormat="1" x14ac:dyDescent="0.2">
      <c r="A16" s="10" t="s">
        <v>406</v>
      </c>
      <c r="B16" s="10"/>
      <c r="C16" s="11"/>
      <c r="D16" s="12">
        <v>0</v>
      </c>
      <c r="E16" s="11"/>
      <c r="F16" s="13"/>
      <c r="G16" s="11"/>
      <c r="H16" s="14"/>
      <c r="I16" s="14"/>
      <c r="J16" s="13"/>
      <c r="K16" s="11"/>
      <c r="L16" s="31"/>
      <c r="M16" s="33"/>
      <c r="N16" s="30"/>
      <c r="O16" s="30"/>
      <c r="P16" s="20">
        <f t="shared" si="0"/>
        <v>0</v>
      </c>
      <c r="Q16" s="1" t="s">
        <v>1052</v>
      </c>
    </row>
    <row r="17" spans="1:17" s="1" customFormat="1" x14ac:dyDescent="0.2">
      <c r="A17" s="10" t="s">
        <v>407</v>
      </c>
      <c r="B17" s="10"/>
      <c r="C17" s="11"/>
      <c r="D17" s="12">
        <v>1</v>
      </c>
      <c r="E17" s="11"/>
      <c r="F17" s="13"/>
      <c r="G17" s="11"/>
      <c r="H17" s="14"/>
      <c r="I17" s="14"/>
      <c r="J17" s="13"/>
      <c r="K17" s="11"/>
      <c r="L17" s="31"/>
      <c r="M17" s="33"/>
      <c r="N17" s="30"/>
      <c r="O17" s="30"/>
      <c r="P17" s="20">
        <f t="shared" si="0"/>
        <v>1</v>
      </c>
    </row>
    <row r="18" spans="1:17" s="1" customFormat="1" x14ac:dyDescent="0.2">
      <c r="A18" s="10" t="s">
        <v>408</v>
      </c>
      <c r="B18" s="10"/>
      <c r="C18" s="11"/>
      <c r="D18" s="12">
        <v>0.25</v>
      </c>
      <c r="E18" s="11"/>
      <c r="F18" s="13"/>
      <c r="G18" s="11"/>
      <c r="H18" s="14"/>
      <c r="I18" s="14"/>
      <c r="J18" s="13"/>
      <c r="K18" s="11"/>
      <c r="L18" s="31">
        <v>0.75</v>
      </c>
      <c r="M18" s="33"/>
      <c r="N18" s="30"/>
      <c r="O18" s="30"/>
      <c r="P18" s="20">
        <f t="shared" si="0"/>
        <v>1</v>
      </c>
      <c r="Q18" s="1" t="s">
        <v>638</v>
      </c>
    </row>
    <row r="19" spans="1:17" s="1" customFormat="1" x14ac:dyDescent="0.2">
      <c r="A19" s="10" t="s">
        <v>409</v>
      </c>
      <c r="B19" s="10"/>
      <c r="C19" s="11"/>
      <c r="D19" s="12">
        <v>0</v>
      </c>
      <c r="E19" s="11"/>
      <c r="F19" s="13"/>
      <c r="G19" s="11"/>
      <c r="H19" s="14"/>
      <c r="I19" s="14"/>
      <c r="J19" s="13"/>
      <c r="K19" s="11"/>
      <c r="L19" s="31">
        <v>0</v>
      </c>
      <c r="M19" s="33"/>
      <c r="N19" s="30"/>
      <c r="O19" s="30"/>
      <c r="P19" s="20">
        <f t="shared" si="0"/>
        <v>0</v>
      </c>
      <c r="Q19" s="1" t="s">
        <v>638</v>
      </c>
    </row>
    <row r="20" spans="1:17" s="1" customFormat="1" x14ac:dyDescent="0.2">
      <c r="A20" s="10" t="s">
        <v>410</v>
      </c>
      <c r="B20" s="10"/>
      <c r="C20" s="11"/>
      <c r="D20" s="12"/>
      <c r="E20" s="11"/>
      <c r="F20" s="13">
        <v>1</v>
      </c>
      <c r="G20" s="11"/>
      <c r="H20" s="14"/>
      <c r="I20" s="14"/>
      <c r="J20" s="13"/>
      <c r="K20" s="11"/>
      <c r="L20" s="31"/>
      <c r="M20" s="33"/>
      <c r="N20" s="30"/>
      <c r="O20" s="30"/>
      <c r="P20" s="20">
        <f t="shared" si="0"/>
        <v>1</v>
      </c>
      <c r="Q20" s="1" t="s">
        <v>140</v>
      </c>
    </row>
    <row r="21" spans="1:17" s="1" customFormat="1" x14ac:dyDescent="0.2">
      <c r="A21" s="10" t="s">
        <v>266</v>
      </c>
      <c r="B21" s="10"/>
      <c r="C21" s="11"/>
      <c r="D21" s="12">
        <v>0.5</v>
      </c>
      <c r="E21" s="11"/>
      <c r="F21" s="13"/>
      <c r="G21" s="11"/>
      <c r="H21" s="14"/>
      <c r="I21" s="14"/>
      <c r="J21" s="13"/>
      <c r="K21" s="11"/>
      <c r="L21" s="31">
        <v>0.5</v>
      </c>
      <c r="M21" s="33"/>
      <c r="N21" s="30"/>
      <c r="O21" s="30"/>
      <c r="P21" s="20">
        <f t="shared" si="0"/>
        <v>1</v>
      </c>
      <c r="Q21" s="1" t="s">
        <v>44</v>
      </c>
    </row>
    <row r="22" spans="1:17" s="1" customFormat="1" x14ac:dyDescent="0.2">
      <c r="A22" s="10" t="s">
        <v>411</v>
      </c>
      <c r="B22" s="10"/>
      <c r="C22" s="11"/>
      <c r="D22" s="12">
        <v>0.5</v>
      </c>
      <c r="E22" s="11"/>
      <c r="F22" s="13"/>
      <c r="G22" s="11"/>
      <c r="H22" s="14"/>
      <c r="I22" s="14"/>
      <c r="J22" s="13"/>
      <c r="K22" s="11"/>
      <c r="L22" s="31">
        <v>0.5</v>
      </c>
      <c r="M22" s="33"/>
      <c r="N22" s="30"/>
      <c r="O22" s="30"/>
      <c r="P22" s="20">
        <f t="shared" si="0"/>
        <v>1</v>
      </c>
    </row>
    <row r="23" spans="1:17" s="1" customFormat="1" x14ac:dyDescent="0.2">
      <c r="A23" s="10" t="s">
        <v>412</v>
      </c>
      <c r="B23" s="10"/>
      <c r="C23" s="11"/>
      <c r="D23" s="12">
        <v>1</v>
      </c>
      <c r="E23" s="11"/>
      <c r="F23" s="13"/>
      <c r="G23" s="11"/>
      <c r="H23" s="14"/>
      <c r="I23" s="14"/>
      <c r="J23" s="13"/>
      <c r="K23" s="11"/>
      <c r="L23" s="31"/>
      <c r="M23" s="33"/>
      <c r="N23" s="30"/>
      <c r="O23" s="30"/>
      <c r="P23" s="20">
        <f t="shared" si="0"/>
        <v>1</v>
      </c>
    </row>
    <row r="24" spans="1:17" s="1" customFormat="1" x14ac:dyDescent="0.2">
      <c r="A24" s="10" t="s">
        <v>413</v>
      </c>
      <c r="B24" s="10"/>
      <c r="C24" s="11"/>
      <c r="D24" s="12"/>
      <c r="E24" s="11"/>
      <c r="F24" s="13">
        <v>1</v>
      </c>
      <c r="G24" s="11"/>
      <c r="H24" s="14"/>
      <c r="I24" s="14"/>
      <c r="J24" s="13"/>
      <c r="K24" s="11"/>
      <c r="L24" s="31"/>
      <c r="M24" s="33"/>
      <c r="N24" s="30"/>
      <c r="O24" s="30"/>
      <c r="P24" s="20">
        <f t="shared" si="0"/>
        <v>1</v>
      </c>
    </row>
    <row r="25" spans="1:17" s="1" customFormat="1" x14ac:dyDescent="0.2">
      <c r="A25" s="10" t="s">
        <v>414</v>
      </c>
      <c r="B25" s="10"/>
      <c r="C25" s="11"/>
      <c r="D25" s="12">
        <v>1</v>
      </c>
      <c r="E25" s="11"/>
      <c r="F25" s="13"/>
      <c r="G25" s="11"/>
      <c r="H25" s="14"/>
      <c r="I25" s="14"/>
      <c r="J25" s="13"/>
      <c r="K25" s="11"/>
      <c r="L25" s="31"/>
      <c r="M25" s="33"/>
      <c r="N25" s="30"/>
      <c r="O25" s="30"/>
      <c r="P25" s="20">
        <f t="shared" si="0"/>
        <v>1</v>
      </c>
    </row>
    <row r="26" spans="1:17" s="1" customFormat="1" x14ac:dyDescent="0.2">
      <c r="A26" s="10" t="s">
        <v>415</v>
      </c>
      <c r="B26" s="10"/>
      <c r="C26" s="11"/>
      <c r="D26" s="12">
        <v>0.5</v>
      </c>
      <c r="E26" s="11"/>
      <c r="F26" s="13"/>
      <c r="G26" s="11"/>
      <c r="H26" s="14"/>
      <c r="I26" s="14"/>
      <c r="J26" s="13"/>
      <c r="K26" s="11"/>
      <c r="L26" s="31">
        <v>0.5</v>
      </c>
      <c r="M26" s="33"/>
      <c r="N26" s="30"/>
      <c r="O26" s="30"/>
      <c r="P26" s="20">
        <f t="shared" si="0"/>
        <v>1</v>
      </c>
      <c r="Q26" s="1" t="s">
        <v>62</v>
      </c>
    </row>
    <row r="27" spans="1:17" s="1" customFormat="1" x14ac:dyDescent="0.2">
      <c r="A27" s="10" t="s">
        <v>60</v>
      </c>
      <c r="B27" s="10"/>
      <c r="C27" s="11"/>
      <c r="D27" s="12">
        <v>0.5</v>
      </c>
      <c r="E27" s="11">
        <v>0.5</v>
      </c>
      <c r="F27" s="13"/>
      <c r="G27" s="11"/>
      <c r="H27" s="14"/>
      <c r="I27" s="14"/>
      <c r="J27" s="13"/>
      <c r="K27" s="11"/>
      <c r="L27" s="31"/>
      <c r="M27" s="33"/>
      <c r="N27" s="30"/>
      <c r="O27" s="30"/>
      <c r="P27" s="20">
        <f t="shared" si="0"/>
        <v>1</v>
      </c>
    </row>
    <row r="28" spans="1:17" s="1" customFormat="1" x14ac:dyDescent="0.2">
      <c r="A28" s="10" t="s">
        <v>416</v>
      </c>
      <c r="B28" s="10"/>
      <c r="C28" s="11"/>
      <c r="D28" s="12">
        <v>0.5</v>
      </c>
      <c r="E28" s="11"/>
      <c r="F28" s="13"/>
      <c r="G28" s="11"/>
      <c r="H28" s="14"/>
      <c r="I28" s="14"/>
      <c r="J28" s="13"/>
      <c r="K28" s="11"/>
      <c r="L28" s="31">
        <v>0.5</v>
      </c>
      <c r="M28" s="33"/>
      <c r="N28" s="30"/>
      <c r="O28" s="30"/>
      <c r="P28" s="20">
        <f t="shared" si="0"/>
        <v>1</v>
      </c>
    </row>
    <row r="29" spans="1:17" s="1" customFormat="1" x14ac:dyDescent="0.2">
      <c r="A29" s="10" t="s">
        <v>417</v>
      </c>
      <c r="B29" s="10"/>
      <c r="C29" s="11"/>
      <c r="D29" s="12">
        <v>1</v>
      </c>
      <c r="E29" s="11"/>
      <c r="F29" s="13"/>
      <c r="G29" s="11"/>
      <c r="H29" s="14"/>
      <c r="I29" s="14"/>
      <c r="J29" s="13"/>
      <c r="K29" s="11"/>
      <c r="L29" s="31"/>
      <c r="M29" s="33"/>
      <c r="N29" s="30"/>
      <c r="O29" s="30"/>
      <c r="P29" s="20">
        <f t="shared" si="0"/>
        <v>1</v>
      </c>
    </row>
    <row r="30" spans="1:17" s="1" customFormat="1" x14ac:dyDescent="0.2">
      <c r="A30" s="10" t="s">
        <v>418</v>
      </c>
      <c r="B30" s="10"/>
      <c r="C30" s="11"/>
      <c r="D30" s="12">
        <v>1</v>
      </c>
      <c r="E30" s="11"/>
      <c r="F30" s="13"/>
      <c r="G30" s="11"/>
      <c r="H30" s="14"/>
      <c r="I30" s="14"/>
      <c r="J30" s="13"/>
      <c r="K30" s="11"/>
      <c r="L30" s="31"/>
      <c r="M30" s="33"/>
      <c r="N30" s="30"/>
      <c r="O30" s="30"/>
      <c r="P30" s="20">
        <f t="shared" si="0"/>
        <v>1</v>
      </c>
    </row>
    <row r="31" spans="1:17" s="1" customFormat="1" x14ac:dyDescent="0.2">
      <c r="A31" s="10" t="s">
        <v>419</v>
      </c>
      <c r="B31" s="10"/>
      <c r="C31" s="11"/>
      <c r="D31" s="12">
        <v>0</v>
      </c>
      <c r="E31" s="11"/>
      <c r="F31" s="13"/>
      <c r="G31" s="11"/>
      <c r="H31" s="14"/>
      <c r="I31" s="14"/>
      <c r="J31" s="13"/>
      <c r="K31" s="11"/>
      <c r="L31" s="31">
        <v>0</v>
      </c>
      <c r="M31" s="33"/>
      <c r="N31" s="30"/>
      <c r="O31" s="30"/>
      <c r="P31" s="20">
        <f t="shared" si="0"/>
        <v>0</v>
      </c>
      <c r="Q31" s="1" t="s">
        <v>1053</v>
      </c>
    </row>
    <row r="32" spans="1:17" s="1" customFormat="1" x14ac:dyDescent="0.2">
      <c r="A32" s="10" t="s">
        <v>420</v>
      </c>
      <c r="B32" s="10"/>
      <c r="C32" s="11"/>
      <c r="D32" s="12"/>
      <c r="E32" s="11"/>
      <c r="F32" s="13"/>
      <c r="G32" s="11"/>
      <c r="H32" s="14"/>
      <c r="I32" s="14"/>
      <c r="J32" s="13"/>
      <c r="K32" s="11"/>
      <c r="L32" s="31"/>
      <c r="M32" s="33"/>
      <c r="N32" s="30"/>
      <c r="O32" s="30">
        <v>1</v>
      </c>
      <c r="P32" s="20">
        <f t="shared" si="0"/>
        <v>1</v>
      </c>
    </row>
    <row r="33" spans="1:16" s="1" customFormat="1" x14ac:dyDescent="0.2">
      <c r="A33" s="10" t="s">
        <v>421</v>
      </c>
      <c r="B33" s="10"/>
      <c r="C33" s="11"/>
      <c r="D33" s="12"/>
      <c r="E33" s="11"/>
      <c r="F33" s="13"/>
      <c r="G33" s="11"/>
      <c r="H33" s="14"/>
      <c r="I33" s="14"/>
      <c r="J33" s="13"/>
      <c r="K33" s="11"/>
      <c r="L33" s="31"/>
      <c r="M33" s="33"/>
      <c r="N33" s="30"/>
      <c r="O33" s="30">
        <v>1</v>
      </c>
      <c r="P33" s="20">
        <f t="shared" si="0"/>
        <v>1</v>
      </c>
    </row>
    <row r="34" spans="1:16" s="1" customFormat="1" x14ac:dyDescent="0.2">
      <c r="A34" s="10" t="s">
        <v>422</v>
      </c>
      <c r="B34" s="10"/>
      <c r="C34" s="11"/>
      <c r="D34" s="12"/>
      <c r="E34" s="11"/>
      <c r="F34" s="13"/>
      <c r="G34" s="11"/>
      <c r="H34" s="14"/>
      <c r="I34" s="14"/>
      <c r="J34" s="13"/>
      <c r="K34" s="11"/>
      <c r="L34" s="31"/>
      <c r="M34" s="33"/>
      <c r="N34" s="30"/>
      <c r="O34" s="30">
        <v>1</v>
      </c>
      <c r="P34" s="20">
        <f t="shared" si="0"/>
        <v>1</v>
      </c>
    </row>
    <row r="35" spans="1:16" s="1" customFormat="1" x14ac:dyDescent="0.2">
      <c r="A35" s="10"/>
      <c r="B35" s="10"/>
      <c r="C35" s="11"/>
      <c r="D35" s="12"/>
      <c r="E35" s="11"/>
      <c r="F35" s="13"/>
      <c r="G35" s="11"/>
      <c r="H35" s="14"/>
      <c r="I35" s="14"/>
      <c r="J35" s="13"/>
      <c r="K35" s="11"/>
      <c r="L35" s="31"/>
      <c r="M35" s="33"/>
      <c r="N35" s="30"/>
      <c r="O35" s="30"/>
      <c r="P35" s="20">
        <f t="shared" si="0"/>
        <v>0</v>
      </c>
    </row>
    <row r="36" spans="1:16" x14ac:dyDescent="0.2">
      <c r="A36" s="8"/>
      <c r="B36" s="8"/>
      <c r="C36" s="9"/>
      <c r="D36" s="15"/>
      <c r="E36" s="9"/>
      <c r="F36" s="16"/>
      <c r="G36" s="9"/>
      <c r="H36" s="17"/>
      <c r="I36" s="17"/>
      <c r="J36" s="16"/>
      <c r="K36" s="9"/>
      <c r="L36" s="21"/>
      <c r="M36" s="35"/>
      <c r="N36" s="9"/>
      <c r="O36" s="9"/>
      <c r="P36" s="20">
        <f t="shared" ref="P36" si="1">SUM(C36:O36)</f>
        <v>0</v>
      </c>
    </row>
    <row r="37" spans="1:16" x14ac:dyDescent="0.2">
      <c r="A37" s="8"/>
      <c r="B37" s="8"/>
      <c r="C37" s="9"/>
      <c r="D37" s="15"/>
      <c r="E37" s="9"/>
      <c r="F37" s="16"/>
      <c r="G37" s="9"/>
      <c r="H37" s="17"/>
      <c r="I37" s="17"/>
      <c r="J37" s="16"/>
      <c r="K37" s="9"/>
      <c r="L37" s="21"/>
      <c r="M37" s="35"/>
      <c r="N37" s="9"/>
      <c r="O37" s="9"/>
      <c r="P37" s="20">
        <f>SUM($P$4:$P36)</f>
        <v>27</v>
      </c>
    </row>
    <row r="38" spans="1:16" x14ac:dyDescent="0.2">
      <c r="A38" s="18" t="s">
        <v>10</v>
      </c>
      <c r="B38" s="18"/>
      <c r="C38" s="9">
        <f>SUM(C$4:C37)</f>
        <v>0.5</v>
      </c>
      <c r="D38" s="15">
        <f>SUM(D$4:D37)</f>
        <v>12.75</v>
      </c>
      <c r="E38" s="9">
        <f>SUM(E$4:E37)</f>
        <v>1.5</v>
      </c>
      <c r="F38" s="16">
        <f>SUM(F$4:F37)</f>
        <v>2</v>
      </c>
      <c r="G38" s="9">
        <f>SUM(G$4:G37)</f>
        <v>0</v>
      </c>
      <c r="H38" s="17">
        <f>SUM(H$4:H37)</f>
        <v>0</v>
      </c>
      <c r="I38" s="17">
        <f>SUM(I$4:I37)</f>
        <v>0</v>
      </c>
      <c r="J38" s="16">
        <f>SUM(J$4:J37)</f>
        <v>0</v>
      </c>
      <c r="K38" s="9">
        <f>SUM(K$4:K37)</f>
        <v>0</v>
      </c>
      <c r="L38" s="21">
        <f>SUM(L$4:L37)</f>
        <v>6.25</v>
      </c>
      <c r="M38" s="35">
        <f>SUM(M$4:M37)</f>
        <v>1</v>
      </c>
      <c r="N38" s="9">
        <f>SUM(N$4:N37)</f>
        <v>0</v>
      </c>
      <c r="O38" s="9">
        <f>SUM(O$4:O37)</f>
        <v>3</v>
      </c>
      <c r="P38" s="20">
        <f>SUM($C38:$O38)</f>
        <v>27</v>
      </c>
    </row>
    <row r="39" spans="1:16" x14ac:dyDescent="0.2">
      <c r="A39" s="18" t="s">
        <v>11</v>
      </c>
      <c r="B39" s="18"/>
      <c r="C39" s="9"/>
      <c r="D39" s="15"/>
      <c r="E39" s="9"/>
      <c r="F39" s="16"/>
      <c r="G39" s="9"/>
      <c r="H39" s="17"/>
      <c r="I39" s="17"/>
      <c r="J39" s="16"/>
      <c r="K39" s="9"/>
      <c r="L39" s="21"/>
      <c r="M39" s="35"/>
      <c r="N39" s="9"/>
      <c r="O39" s="9"/>
      <c r="P39" s="20">
        <f>SUM(C38:K38)</f>
        <v>16.75</v>
      </c>
    </row>
    <row r="40" spans="1:16" x14ac:dyDescent="0.2">
      <c r="A40" s="18" t="s">
        <v>12</v>
      </c>
      <c r="B40" s="18"/>
      <c r="C40" s="9">
        <f t="shared" ref="C40:K40" si="2">C38/$P39*100</f>
        <v>2.9850746268656714</v>
      </c>
      <c r="D40" s="15">
        <f t="shared" si="2"/>
        <v>76.119402985074629</v>
      </c>
      <c r="E40" s="9">
        <f t="shared" si="2"/>
        <v>8.9552238805970141</v>
      </c>
      <c r="F40" s="16">
        <f t="shared" si="2"/>
        <v>11.940298507462686</v>
      </c>
      <c r="G40" s="9">
        <f t="shared" si="2"/>
        <v>0</v>
      </c>
      <c r="H40" s="17">
        <f t="shared" si="2"/>
        <v>0</v>
      </c>
      <c r="I40" s="17">
        <f t="shared" si="2"/>
        <v>0</v>
      </c>
      <c r="J40" s="16">
        <f t="shared" si="2"/>
        <v>0</v>
      </c>
      <c r="K40" s="9">
        <f t="shared" si="2"/>
        <v>0</v>
      </c>
      <c r="L40" s="21"/>
      <c r="M40" s="35"/>
      <c r="N40" s="9"/>
      <c r="O40" s="9"/>
      <c r="P40" s="20">
        <f>SUM(C40:K40)</f>
        <v>100</v>
      </c>
    </row>
    <row r="41" spans="1:16" x14ac:dyDescent="0.2">
      <c r="A41" s="18" t="s">
        <v>4</v>
      </c>
      <c r="B41" s="18"/>
      <c r="C41" s="9"/>
      <c r="D41" s="39"/>
      <c r="E41" s="9"/>
      <c r="F41" s="16"/>
      <c r="G41" s="9"/>
      <c r="H41" s="17"/>
      <c r="I41" s="17"/>
      <c r="J41" s="16"/>
      <c r="K41" s="9"/>
      <c r="L41" s="21"/>
      <c r="M41" s="35"/>
      <c r="N41" s="9"/>
      <c r="O41" s="9"/>
      <c r="P41" s="20">
        <f>SUM(D38:H38)</f>
        <v>16.25</v>
      </c>
    </row>
    <row r="42" spans="1:16" x14ac:dyDescent="0.2">
      <c r="A42" s="18" t="s">
        <v>13</v>
      </c>
      <c r="B42" s="18"/>
      <c r="C42" s="9"/>
      <c r="D42" s="15">
        <f>D38/$P41*100</f>
        <v>78.461538461538467</v>
      </c>
      <c r="E42" s="27">
        <f>E38/$P41*100</f>
        <v>9.2307692307692317</v>
      </c>
      <c r="F42" s="16">
        <f>F38/$P41*100</f>
        <v>12.307692307692308</v>
      </c>
      <c r="G42" s="27">
        <f>G38/$P41*100</f>
        <v>0</v>
      </c>
      <c r="H42" s="17">
        <f>H38/$P41*100</f>
        <v>0</v>
      </c>
      <c r="I42" s="17"/>
      <c r="J42" s="16"/>
      <c r="K42" s="9"/>
      <c r="L42" s="21"/>
      <c r="M42" s="35"/>
      <c r="N42" s="9"/>
      <c r="O42" s="9"/>
      <c r="P42" s="20">
        <f>SUM(D42:H42)</f>
        <v>100</v>
      </c>
    </row>
    <row r="43" spans="1:16" x14ac:dyDescent="0.2">
      <c r="A43" s="40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4"/>
    </row>
    <row r="44" spans="1:16" x14ac:dyDescent="0.2">
      <c r="A44" s="42" t="s">
        <v>15</v>
      </c>
      <c r="B44" s="42"/>
      <c r="C44" s="43">
        <f>F42+G42</f>
        <v>12.307692307692308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4"/>
    </row>
    <row r="45" spans="1:16" x14ac:dyDescent="0.2">
      <c r="A45" s="45" t="s">
        <v>22</v>
      </c>
      <c r="B45" s="45"/>
      <c r="C45" s="43">
        <f>J40+K40</f>
        <v>0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4"/>
    </row>
  </sheetData>
  <mergeCells count="5">
    <mergeCell ref="C2:K2"/>
    <mergeCell ref="L2:N2"/>
    <mergeCell ref="O2:O3"/>
    <mergeCell ref="P2:P3"/>
    <mergeCell ref="Q2:Q3"/>
  </mergeCells>
  <printOptions gridLines="1"/>
  <pageMargins left="0.19685039370078741" right="0.19685039370078741" top="0.59055118110236227" bottom="0.59055118110236227" header="0.19685039370078741" footer="0.11811023622047245"/>
  <pageSetup paperSize="9" orientation="portrait" horizontalDpi="4294967295" verticalDpi="360" r:id="rId1"/>
  <headerFooter alignWithMargins="0">
    <oddFooter>Seite 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25</vt:i4>
      </vt:variant>
    </vt:vector>
  </HeadingPairs>
  <TitlesOfParts>
    <vt:vector size="25" baseType="lpstr">
      <vt:lpstr>01_Horni Briza</vt:lpstr>
      <vt:lpstr>02_Randeck Maar F</vt:lpstr>
      <vt:lpstr>02_Randeck Maar L</vt:lpstr>
      <vt:lpstr>02_Randeck Maar P</vt:lpstr>
      <vt:lpstr>03_Parschlug</vt:lpstr>
      <vt:lpstr>04_Weingraben P</vt:lpstr>
      <vt:lpstr>04_Weingraben L+F</vt:lpstr>
      <vt:lpstr>05_Wielicka </vt:lpstr>
      <vt:lpstr>06_Swoszowice</vt:lpstr>
      <vt:lpstr>07_Gdow Bay</vt:lpstr>
      <vt:lpstr>08_Devinska Nova Ves L+F</vt:lpstr>
      <vt:lpstr>08_Devinska Nova Ves P</vt:lpstr>
      <vt:lpstr>09_Kirrberg</vt:lpstr>
      <vt:lpstr>10_Entrischenbrunn</vt:lpstr>
      <vt:lpstr>11_Schrotzburg</vt:lpstr>
      <vt:lpstr>12_Türkenschanze</vt:lpstr>
      <vt:lpstr>13_Hernals</vt:lpstr>
      <vt:lpstr>14_Stare Gliwice</vt:lpstr>
      <vt:lpstr>15_Holy Cross Mts</vt:lpstr>
      <vt:lpstr>15_Holy Cross Mts +Stawiany</vt:lpstr>
      <vt:lpstr>16_Erdöbenye Barnamaj</vt:lpstr>
      <vt:lpstr>17_Erdőbénye Kövágó-oldal</vt:lpstr>
      <vt:lpstr>18_Tállya</vt:lpstr>
      <vt:lpstr>19_Erdöbenye Ligetmajor</vt:lpstr>
      <vt:lpstr>20_Steinheim</vt:lpstr>
    </vt:vector>
  </TitlesOfParts>
  <Company>smns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</dc:creator>
  <cp:lastModifiedBy>Jan Wagner</cp:lastModifiedBy>
  <cp:lastPrinted>2004-01-15T08:47:59Z</cp:lastPrinted>
  <dcterms:created xsi:type="dcterms:W3CDTF">2004-01-09T16:14:30Z</dcterms:created>
  <dcterms:modified xsi:type="dcterms:W3CDTF">2018-08-16T15:01:39Z</dcterms:modified>
</cp:coreProperties>
</file>